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018" lockStructure="1"/>
  <bookViews>
    <workbookView xWindow="0" yWindow="105" windowWidth="25200" windowHeight="5955" tabRatio="612" firstSheet="1" activeTab="2"/>
  </bookViews>
  <sheets>
    <sheet name="DyE" sheetId="54" state="hidden" r:id="rId1"/>
    <sheet name="Instrucciones" sheetId="52" r:id="rId2"/>
    <sheet name="Carátula" sheetId="13" r:id="rId3"/>
    <sheet name="AI" sheetId="20" r:id="rId4"/>
    <sheet name="AR" sheetId="39" r:id="rId5"/>
    <sheet name="CP" sheetId="40" r:id="rId6"/>
    <sheet name="IeI" sheetId="41" r:id="rId7"/>
    <sheet name="MR" sheetId="42" r:id="rId8"/>
    <sheet name="OR" sheetId="43" r:id="rId9"/>
    <sheet name="PC" sheetId="44" r:id="rId10"/>
    <sheet name="PT" sheetId="45" r:id="rId11"/>
    <sheet name="PbR" sheetId="46" r:id="rId12"/>
    <sheet name="PRO" sheetId="47" r:id="rId13"/>
    <sheet name="RH" sheetId="48" r:id="rId14"/>
    <sheet name="TIC" sheetId="49" r:id="rId15"/>
    <sheet name="Reporte Integrado Compromisos" sheetId="50" r:id="rId16"/>
    <sheet name="Reporte Integrado Indicadores" sheetId="53" r:id="rId17"/>
  </sheets>
  <definedNames>
    <definedName name="_xlnm._FilterDatabase" localSheetId="0" hidden="1">DyE!$A$2:$O$305</definedName>
    <definedName name="_ftn1" localSheetId="1">Instrucciones!$A$74</definedName>
    <definedName name="_ftnref1" localSheetId="1">Instrucciones!$B$46</definedName>
    <definedName name="_Toc391559690" localSheetId="1">Instrucciones!$A$78</definedName>
    <definedName name="_xlnm.Print_Area" localSheetId="2">Carátula!$A$1:$M$18</definedName>
    <definedName name="cat_dye">#REF!</definedName>
    <definedName name="dye">#REF!</definedName>
    <definedName name="indicadores">DyE!$S$7:$S$9</definedName>
    <definedName name="Instituciones">DyE!$A$3:$A$305</definedName>
    <definedName name="Opciones">DyE!$S$3:$S$5</definedName>
    <definedName name="_xlnm.Print_Titles" localSheetId="3">AI!$1:$6</definedName>
    <definedName name="_xlnm.Print_Titles" localSheetId="4">AR!$1:$6</definedName>
    <definedName name="_xlnm.Print_Titles" localSheetId="5">CP!$1:$6</definedName>
    <definedName name="_xlnm.Print_Titles" localSheetId="6">IeI!$1:$6</definedName>
    <definedName name="_xlnm.Print_Titles" localSheetId="7">MR!$1:$6</definedName>
    <definedName name="_xlnm.Print_Titles" localSheetId="8">OR!$1:$6</definedName>
    <definedName name="_xlnm.Print_Titles" localSheetId="11">PbR!$1:$6</definedName>
    <definedName name="_xlnm.Print_Titles" localSheetId="9">PC!$1:$6</definedName>
    <definedName name="_xlnm.Print_Titles" localSheetId="12">PRO!$1:$6</definedName>
    <definedName name="_xlnm.Print_Titles" localSheetId="10">PT!$1:$6</definedName>
    <definedName name="_xlnm.Print_Titles" localSheetId="15">'Reporte Integrado Compromisos'!$1:$6</definedName>
    <definedName name="_xlnm.Print_Titles" localSheetId="13">RH!$1:$6</definedName>
    <definedName name="_xlnm.Print_Titles" localSheetId="14">TIC!$1:$6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3" l="1"/>
  <c r="F21" i="53"/>
  <c r="E21" i="53"/>
  <c r="H75" i="53" l="1"/>
  <c r="F75" i="53"/>
  <c r="E75" i="53"/>
  <c r="H71" i="53"/>
  <c r="F71" i="53"/>
  <c r="E71" i="53"/>
  <c r="H67" i="53"/>
  <c r="F67" i="53"/>
  <c r="E67" i="53"/>
  <c r="H62" i="53"/>
  <c r="F62" i="53"/>
  <c r="E62" i="53"/>
  <c r="H57" i="53"/>
  <c r="F57" i="53"/>
  <c r="E57" i="53"/>
  <c r="H53" i="53"/>
  <c r="F53" i="53"/>
  <c r="E53" i="53"/>
  <c r="H48" i="53"/>
  <c r="F48" i="53"/>
  <c r="E48" i="53"/>
  <c r="H43" i="53"/>
  <c r="F43" i="53"/>
  <c r="E43" i="53"/>
  <c r="H39" i="53"/>
  <c r="F39" i="53"/>
  <c r="E39" i="53"/>
  <c r="H35" i="53"/>
  <c r="F35" i="53"/>
  <c r="E35" i="53"/>
  <c r="H30" i="53"/>
  <c r="F30" i="53"/>
  <c r="E30" i="53"/>
  <c r="E26" i="53"/>
  <c r="H26" i="53"/>
  <c r="F26" i="53"/>
  <c r="J21" i="53"/>
  <c r="H17" i="53"/>
  <c r="F17" i="53"/>
  <c r="E17" i="53"/>
  <c r="H12" i="53"/>
  <c r="F12" i="53"/>
  <c r="E12" i="53"/>
  <c r="E8" i="53"/>
  <c r="H8" i="53" l="1"/>
  <c r="F8" i="53"/>
  <c r="F36" i="50" l="1"/>
  <c r="G59" i="50"/>
  <c r="G56" i="50"/>
  <c r="F18" i="50"/>
  <c r="F37" i="50"/>
  <c r="G36" i="50"/>
  <c r="G37" i="50"/>
  <c r="G18" i="50"/>
  <c r="F7" i="50" l="1"/>
  <c r="B15" i="13"/>
  <c r="K12" i="13"/>
  <c r="G12" i="13"/>
  <c r="B12" i="13"/>
  <c r="B18" i="13" l="1"/>
  <c r="A43" i="53"/>
  <c r="A17" i="53"/>
  <c r="A14" i="47"/>
  <c r="A75" i="53"/>
  <c r="A39" i="53"/>
  <c r="A23" i="49"/>
  <c r="A9" i="47"/>
  <c r="A17" i="39"/>
  <c r="A71" i="53"/>
  <c r="A35" i="53"/>
  <c r="A19" i="49"/>
  <c r="A14" i="45"/>
  <c r="A13" i="39"/>
  <c r="A67" i="53"/>
  <c r="A30" i="53"/>
  <c r="A15" i="49"/>
  <c r="A9" i="45"/>
  <c r="A20" i="41"/>
  <c r="A17" i="42"/>
  <c r="A62" i="53"/>
  <c r="A26" i="53"/>
  <c r="A10" i="49"/>
  <c r="A36" i="43"/>
  <c r="A16" i="41"/>
  <c r="A13" i="42"/>
  <c r="A57" i="53"/>
  <c r="A21" i="53"/>
  <c r="A19" i="48"/>
  <c r="A31" i="43"/>
  <c r="A10" i="41"/>
  <c r="A8" i="42"/>
  <c r="A53" i="53"/>
  <c r="A12" i="53"/>
  <c r="A14" i="48"/>
  <c r="A27" i="43"/>
  <c r="A48" i="53"/>
  <c r="A8" i="53"/>
  <c r="A18" i="47"/>
  <c r="A22" i="43"/>
  <c r="J17" i="42"/>
  <c r="J30" i="53" s="1"/>
  <c r="J13" i="42"/>
  <c r="J26" i="53" s="1"/>
  <c r="H16" i="41"/>
  <c r="J17" i="53" s="1"/>
  <c r="H23" i="49"/>
  <c r="J75" i="53" s="1"/>
  <c r="H15" i="49"/>
  <c r="J67" i="53" s="1"/>
  <c r="H19" i="49"/>
  <c r="J71" i="53" s="1"/>
  <c r="H19" i="48"/>
  <c r="J62" i="53" s="1"/>
  <c r="H18" i="47"/>
  <c r="J57" i="53" s="1"/>
  <c r="H14" i="47"/>
  <c r="J53" i="53" s="1"/>
  <c r="H14" i="45"/>
  <c r="J48" i="53" s="1"/>
  <c r="H27" i="43"/>
  <c r="J35" i="53" s="1"/>
  <c r="H31" i="43" l="1"/>
  <c r="J39" i="53" s="1"/>
  <c r="H36" i="43"/>
  <c r="J43" i="53" s="1"/>
  <c r="H17" i="39" l="1"/>
  <c r="J12" i="53" s="1"/>
  <c r="H13" i="39"/>
  <c r="J8" i="53" s="1"/>
  <c r="C3" i="53" l="1"/>
  <c r="C3" i="50"/>
  <c r="H20" i="41"/>
  <c r="B8" i="53" l="1"/>
  <c r="B17" i="53"/>
  <c r="B12" i="53"/>
  <c r="B21" i="53"/>
  <c r="B62" i="53"/>
  <c r="B30" i="53"/>
  <c r="B75" i="53"/>
  <c r="B43" i="53"/>
  <c r="B26" i="53"/>
  <c r="B53" i="53"/>
  <c r="B71" i="53"/>
  <c r="B39" i="53"/>
  <c r="B67" i="53"/>
  <c r="B48" i="53"/>
  <c r="B35" i="53"/>
  <c r="B57" i="53"/>
  <c r="G27" i="50"/>
  <c r="G26" i="50"/>
  <c r="G25" i="50"/>
  <c r="G24" i="50"/>
  <c r="G23" i="50"/>
  <c r="G22" i="50"/>
  <c r="G21" i="50"/>
  <c r="G20" i="50"/>
  <c r="G19" i="50"/>
  <c r="G17" i="50"/>
  <c r="G69" i="50" l="1"/>
  <c r="G68" i="50"/>
  <c r="G67" i="50"/>
  <c r="G66" i="50"/>
  <c r="G65" i="50"/>
  <c r="G64" i="50"/>
  <c r="G63" i="50"/>
  <c r="G62" i="50"/>
  <c r="G61" i="50"/>
  <c r="G60" i="50"/>
  <c r="G58" i="50"/>
  <c r="G57" i="50"/>
  <c r="G55" i="50"/>
  <c r="G54" i="50"/>
  <c r="G53" i="50"/>
  <c r="G52" i="50"/>
  <c r="G51" i="50"/>
  <c r="G50" i="50"/>
  <c r="G49" i="50"/>
  <c r="G48" i="50"/>
  <c r="G47" i="50"/>
  <c r="G46" i="50"/>
  <c r="G45" i="50"/>
  <c r="G44" i="50"/>
  <c r="G43" i="50"/>
  <c r="G42" i="50"/>
  <c r="G41" i="50"/>
  <c r="G40" i="50"/>
  <c r="G39" i="50"/>
  <c r="G38" i="50"/>
  <c r="G35" i="50"/>
  <c r="G34" i="50"/>
  <c r="G33" i="50"/>
  <c r="G32" i="50"/>
  <c r="G31" i="50"/>
  <c r="G30" i="50"/>
  <c r="G29" i="50"/>
  <c r="G28" i="50"/>
  <c r="G16" i="50"/>
  <c r="G15" i="50"/>
  <c r="G14" i="50"/>
  <c r="G13" i="50"/>
  <c r="G12" i="50"/>
  <c r="G11" i="50"/>
  <c r="G10" i="50"/>
  <c r="G9" i="50"/>
  <c r="G8" i="50"/>
  <c r="G7" i="50"/>
  <c r="F69" i="50"/>
  <c r="F68" i="50"/>
  <c r="F67" i="50"/>
  <c r="F66" i="50"/>
  <c r="F65" i="50"/>
  <c r="F64" i="50"/>
  <c r="F63" i="50"/>
  <c r="F62" i="50"/>
  <c r="F61" i="50"/>
  <c r="F60" i="50"/>
  <c r="F59" i="50"/>
  <c r="F58" i="50"/>
  <c r="F57" i="50"/>
  <c r="F56" i="50"/>
  <c r="F55" i="50"/>
  <c r="F54" i="50"/>
  <c r="F53" i="50"/>
  <c r="F52" i="50"/>
  <c r="F51" i="50"/>
  <c r="F50" i="50"/>
  <c r="F49" i="50"/>
  <c r="F48" i="50"/>
  <c r="F47" i="50"/>
  <c r="F46" i="50"/>
  <c r="F45" i="50"/>
  <c r="F44" i="50"/>
  <c r="F43" i="50"/>
  <c r="F42" i="50"/>
  <c r="F41" i="50"/>
  <c r="F40" i="50"/>
  <c r="F39" i="50"/>
  <c r="F38" i="50"/>
  <c r="F35" i="50"/>
  <c r="F34" i="50"/>
  <c r="F33" i="50"/>
  <c r="F32" i="50"/>
  <c r="F31" i="50"/>
  <c r="F30" i="50"/>
  <c r="F29" i="50"/>
  <c r="F28" i="50"/>
  <c r="F27" i="50"/>
  <c r="F26" i="50"/>
  <c r="F25" i="50"/>
  <c r="F24" i="50"/>
  <c r="F23" i="50"/>
  <c r="F22" i="50"/>
  <c r="F21" i="50"/>
  <c r="F20" i="50"/>
  <c r="F19" i="50"/>
  <c r="F17" i="50"/>
  <c r="F16" i="50"/>
  <c r="F15" i="50"/>
  <c r="F14" i="50"/>
  <c r="F13" i="50"/>
  <c r="F12" i="50"/>
  <c r="F11" i="50"/>
  <c r="F10" i="50"/>
  <c r="F9" i="50"/>
  <c r="F8" i="50"/>
  <c r="C3" i="20" l="1"/>
  <c r="B7" i="20" s="1"/>
  <c r="C3" i="49"/>
  <c r="B23" i="49" l="1"/>
  <c r="B19" i="49"/>
  <c r="B15" i="49"/>
  <c r="C3" i="48"/>
  <c r="C3" i="47"/>
  <c r="C3" i="46"/>
  <c r="C3" i="45"/>
  <c r="B14" i="45" s="1"/>
  <c r="C3" i="44"/>
  <c r="B7" i="44" l="1"/>
  <c r="B18" i="47"/>
  <c r="B14" i="47"/>
  <c r="B14" i="48"/>
  <c r="B19" i="48"/>
  <c r="B14" i="50"/>
  <c r="B62" i="50"/>
  <c r="B54" i="50"/>
  <c r="B46" i="50"/>
  <c r="B38" i="50"/>
  <c r="B30" i="50"/>
  <c r="B22" i="50"/>
  <c r="B68" i="50"/>
  <c r="B52" i="50"/>
  <c r="B36" i="50"/>
  <c r="B20" i="50"/>
  <c r="B56" i="50"/>
  <c r="B32" i="50"/>
  <c r="B55" i="50"/>
  <c r="B31" i="50"/>
  <c r="B69" i="50"/>
  <c r="B61" i="50"/>
  <c r="B53" i="50"/>
  <c r="B45" i="50"/>
  <c r="B37" i="50"/>
  <c r="B29" i="50"/>
  <c r="B21" i="50"/>
  <c r="B60" i="50"/>
  <c r="B44" i="50"/>
  <c r="B28" i="50"/>
  <c r="B47" i="50"/>
  <c r="B15" i="50"/>
  <c r="B67" i="50"/>
  <c r="B59" i="50"/>
  <c r="B51" i="50"/>
  <c r="B43" i="50"/>
  <c r="B35" i="50"/>
  <c r="B27" i="50"/>
  <c r="B19" i="50"/>
  <c r="B65" i="50"/>
  <c r="B57" i="50"/>
  <c r="B41" i="50"/>
  <c r="B25" i="50"/>
  <c r="B64" i="50"/>
  <c r="B24" i="50"/>
  <c r="B23" i="50"/>
  <c r="B66" i="50"/>
  <c r="B58" i="50"/>
  <c r="B50" i="50"/>
  <c r="B42" i="50"/>
  <c r="B34" i="50"/>
  <c r="B26" i="50"/>
  <c r="B18" i="50"/>
  <c r="B49" i="50"/>
  <c r="B33" i="50"/>
  <c r="B17" i="50"/>
  <c r="B48" i="50"/>
  <c r="B40" i="50"/>
  <c r="B16" i="50"/>
  <c r="B63" i="50"/>
  <c r="B39" i="50"/>
  <c r="B7" i="50"/>
  <c r="B11" i="50"/>
  <c r="B8" i="50"/>
  <c r="B9" i="50"/>
  <c r="B13" i="50"/>
  <c r="B12" i="50"/>
  <c r="B10" i="50"/>
  <c r="B10" i="49"/>
  <c r="B7" i="49"/>
  <c r="B8" i="49"/>
  <c r="B9" i="49"/>
  <c r="B7" i="48"/>
  <c r="B8" i="48"/>
  <c r="B12" i="48"/>
  <c r="B9" i="48"/>
  <c r="B13" i="48"/>
  <c r="B11" i="48"/>
  <c r="B10" i="48"/>
  <c r="B9" i="47"/>
  <c r="B7" i="47"/>
  <c r="B8" i="47"/>
  <c r="B11" i="46"/>
  <c r="B12" i="46"/>
  <c r="B7" i="46"/>
  <c r="B8" i="46"/>
  <c r="B9" i="46"/>
  <c r="B13" i="46"/>
  <c r="B10" i="46"/>
  <c r="B9" i="45"/>
  <c r="B7" i="45"/>
  <c r="B8" i="45"/>
  <c r="C3" i="43"/>
  <c r="C3" i="42"/>
  <c r="B17" i="42" s="1"/>
  <c r="C3" i="41"/>
  <c r="C3" i="40"/>
  <c r="C3" i="39"/>
  <c r="B20" i="41" l="1"/>
  <c r="B16" i="41"/>
  <c r="B10" i="41"/>
  <c r="B8" i="39"/>
  <c r="B17" i="39"/>
  <c r="B13" i="39"/>
  <c r="B36" i="43"/>
  <c r="B31" i="43"/>
  <c r="B27" i="43"/>
  <c r="B13" i="42"/>
  <c r="B7" i="40"/>
  <c r="B22" i="43"/>
  <c r="B14" i="43"/>
  <c r="B16" i="43"/>
  <c r="B21" i="43"/>
  <c r="B20" i="43"/>
  <c r="B19" i="43"/>
  <c r="B18" i="43"/>
  <c r="B17" i="43"/>
  <c r="B15" i="43"/>
  <c r="B7" i="43"/>
  <c r="B11" i="43"/>
  <c r="B8" i="43"/>
  <c r="B9" i="43"/>
  <c r="B13" i="43"/>
  <c r="B12" i="43"/>
  <c r="B10" i="43"/>
  <c r="B7" i="42"/>
  <c r="B8" i="42"/>
  <c r="B7" i="41"/>
  <c r="B9" i="41"/>
  <c r="B8" i="41"/>
  <c r="B8" i="40"/>
  <c r="B9" i="40"/>
  <c r="B10" i="40"/>
  <c r="B7" i="39"/>
  <c r="B10" i="20" l="1"/>
  <c r="B11" i="20"/>
  <c r="B12" i="20"/>
  <c r="B13" i="20"/>
  <c r="B14" i="20"/>
  <c r="B8" i="20"/>
  <c r="B9" i="20"/>
  <c r="A7" i="50" l="1"/>
  <c r="A14" i="50"/>
  <c r="A25" i="50"/>
  <c r="A17" i="50"/>
  <c r="A68" i="50"/>
  <c r="A64" i="50"/>
  <c r="A60" i="50"/>
  <c r="A56" i="50"/>
  <c r="A52" i="50"/>
  <c r="A48" i="50"/>
  <c r="A44" i="50"/>
  <c r="A40" i="50"/>
  <c r="A36" i="50"/>
  <c r="A32" i="50"/>
  <c r="A28" i="50"/>
  <c r="A24" i="50"/>
  <c r="A20" i="50"/>
  <c r="A16" i="50"/>
  <c r="A20" i="43"/>
  <c r="A16" i="43"/>
  <c r="A67" i="50"/>
  <c r="A63" i="50"/>
  <c r="A59" i="50"/>
  <c r="A55" i="50"/>
  <c r="A51" i="50"/>
  <c r="A47" i="50"/>
  <c r="A43" i="50"/>
  <c r="A39" i="50"/>
  <c r="A35" i="50"/>
  <c r="A31" i="50"/>
  <c r="A27" i="50"/>
  <c r="A23" i="50"/>
  <c r="A19" i="50"/>
  <c r="A15" i="50"/>
  <c r="A19" i="43"/>
  <c r="A15" i="43"/>
  <c r="A66" i="50"/>
  <c r="A62" i="50"/>
  <c r="A58" i="50"/>
  <c r="A54" i="50"/>
  <c r="A50" i="50"/>
  <c r="A46" i="50"/>
  <c r="A42" i="50"/>
  <c r="A38" i="50"/>
  <c r="A34" i="50"/>
  <c r="A30" i="50"/>
  <c r="A26" i="50"/>
  <c r="A22" i="50"/>
  <c r="A18" i="50"/>
  <c r="A18" i="43"/>
  <c r="A14" i="43"/>
  <c r="A10" i="40"/>
  <c r="A69" i="50"/>
  <c r="A65" i="50"/>
  <c r="A61" i="50"/>
  <c r="A57" i="50"/>
  <c r="A53" i="50"/>
  <c r="A49" i="50"/>
  <c r="A45" i="50"/>
  <c r="A41" i="50"/>
  <c r="A37" i="50"/>
  <c r="A33" i="50"/>
  <c r="A29" i="50"/>
  <c r="A21" i="50"/>
  <c r="A21" i="43"/>
  <c r="A17" i="43"/>
  <c r="A10" i="50"/>
  <c r="A7" i="49"/>
  <c r="A8" i="48"/>
  <c r="A12" i="46"/>
  <c r="A8" i="45"/>
  <c r="A9" i="50"/>
  <c r="A7" i="48"/>
  <c r="A11" i="46"/>
  <c r="A7" i="45"/>
  <c r="A8" i="50"/>
  <c r="A10" i="46"/>
  <c r="A13" i="48"/>
  <c r="A9" i="46"/>
  <c r="A7" i="44"/>
  <c r="A12" i="48"/>
  <c r="A8" i="47"/>
  <c r="A8" i="46"/>
  <c r="A13" i="50"/>
  <c r="A11" i="48"/>
  <c r="A7" i="47"/>
  <c r="A7" i="46"/>
  <c r="A12" i="50"/>
  <c r="A9" i="49"/>
  <c r="A10" i="48"/>
  <c r="A11" i="50"/>
  <c r="A8" i="49"/>
  <c r="A9" i="48"/>
  <c r="A13" i="46"/>
  <c r="A11" i="43"/>
  <c r="A10" i="43"/>
  <c r="A7" i="40"/>
  <c r="A9" i="43"/>
  <c r="A8" i="43"/>
  <c r="A7" i="39"/>
  <c r="A7" i="43"/>
  <c r="A8" i="39"/>
  <c r="A13" i="43"/>
  <c r="A12" i="43"/>
  <c r="A7" i="42"/>
  <c r="A9" i="40"/>
  <c r="A8" i="40"/>
  <c r="A9" i="41"/>
  <c r="A8" i="41"/>
  <c r="A7" i="41"/>
  <c r="A9" i="20"/>
  <c r="A11" i="20"/>
  <c r="A12" i="20"/>
  <c r="A13" i="20"/>
  <c r="A14" i="20"/>
  <c r="A8" i="20"/>
  <c r="A10" i="20"/>
  <c r="A7" i="20"/>
</calcChain>
</file>

<file path=xl/sharedStrings.xml><?xml version="1.0" encoding="utf-8"?>
<sst xmlns="http://schemas.openxmlformats.org/spreadsheetml/2006/main" count="4810" uniqueCount="1654">
  <si>
    <t>No.</t>
  </si>
  <si>
    <t>Promover la reducción de costos y generar eficiencias mediante el uso de las estrategias de contratación (Compras Consolidadas, Contratos Marco y Ofertas Subsecuentes de Descuentos), así como evaluar los ahorros en materia de contrataciones obtenidos por el uso de las mismas.</t>
  </si>
  <si>
    <t>Utilizar preferentemente el sistema electrónico CompraNet en los procedimientos de contratación conforme a la normatividad en la materia.</t>
  </si>
  <si>
    <t>Pactar, en los contratos que suscriban las dependencias y entidades de la APF, cláusulas en las que se indiquen que en caso de desavenencia durante su ejecución, las partes pueden iniciar el procedimiento de conciliación previsto en la LAASSP y LOPSRM, los requisitos que debe cumplir la solicitud y la autoridad  ante quien debe presentarla.</t>
  </si>
  <si>
    <t>Difundir y promover en el sector privado los requisitos de la denuncia, la autoridad ante quien debe presentarla y las sanciones establecidas en la LAASSP, LOPSRM, LFACP, LPEMEX y LAPP; así como capacitar a los servidores públicos en materia de sanciones a licitantes, proveedores y contratistas en términos de las leyes anteriormente citadas.</t>
  </si>
  <si>
    <t>Promover la práctica sistemática de la desclasificación de expedientes reservados e información bajo el principio de máxima publicidad.</t>
  </si>
  <si>
    <t>Fomentar la obligación de documentar toda decisión y actividad gubernamental.</t>
  </si>
  <si>
    <t>Recabar y tratar a los datos personales con estricto apego al derecho de protección constitucional de los mismos.</t>
  </si>
  <si>
    <t>Mejorar los tiempos de respuesta optimizando la gestión documental y la atención a solicitudes y recursos de revisión.</t>
  </si>
  <si>
    <t>Fomentar entre los servidores públicos la generación de información que asegure: calidad, veracidad, oportunidad y confiabilidad.</t>
  </si>
  <si>
    <t>Buscar los mecanismos para la firma de convenios con el IFAI para la capacitación de los servidores públicos de las Unidades de Enlace, respecto a acceso a la información pública y protección de datos personales.</t>
  </si>
  <si>
    <t>Diseñar estrategias para concientizar a las personas sobre el ejercicio de su derecho a la protección de sus datos.</t>
  </si>
  <si>
    <t>Promover la publicidad de los resultados de consultas ciudadanas.</t>
  </si>
  <si>
    <t>Establecer los instrumentos de consulta y control que propicien la organización, conservación y localización expedita de los archivos administrativos, mediante: Cuadro general de clasificación archivística; Catálogo de disposición documental; Inventarios documentales: general, de transferencia, de baja. Guía simple de archivos.</t>
  </si>
  <si>
    <t>Implementar la estrategia de comunicación clara y sencilla, sobre la necesidad de mantener el control del sistema institucional de archivos como prueba de la transparencia de sus acciones, mediante la difusión de buenas prácticas archivísticas en la dependencia o entidad, así como la impartición de conferencias archivísticas institucionales y capacitación a los  servidores públicos para la profesionalización de su gestión en materia de archivos.</t>
  </si>
  <si>
    <t>n24og-y8ab2-n3am6-7x2us-r48aw</t>
  </si>
  <si>
    <t>Banco Nacional de Comercio Exterior, S.N.C.</t>
  </si>
  <si>
    <t>Siglas</t>
  </si>
  <si>
    <t>Ramo</t>
  </si>
  <si>
    <t>Clave de Unidad</t>
  </si>
  <si>
    <t>Coordinadora de Sector</t>
  </si>
  <si>
    <t>BANCOMEXT</t>
  </si>
  <si>
    <t>Secretaría de Hacienda y Crédito Público</t>
  </si>
  <si>
    <t>TIPO</t>
  </si>
  <si>
    <t>SUBTIPO</t>
  </si>
  <si>
    <t>E00</t>
  </si>
  <si>
    <t>Administración del Patrimonio de la Beneficencia Pública</t>
  </si>
  <si>
    <t>APBP</t>
  </si>
  <si>
    <t>12-E00</t>
  </si>
  <si>
    <t>Órgano Desconcentrado</t>
  </si>
  <si>
    <t>Órgano desconcentrado</t>
  </si>
  <si>
    <t>Secretaría de Salud</t>
  </si>
  <si>
    <t>C00</t>
  </si>
  <si>
    <t>Administración Federal de Servicios Educativos en el Distrito Federal</t>
  </si>
  <si>
    <t>AFSEDF</t>
  </si>
  <si>
    <t>11-C00</t>
  </si>
  <si>
    <t>Secretaría de Educación Pública</t>
  </si>
  <si>
    <t>J2Y</t>
  </si>
  <si>
    <t>Administración Portuaria Integral de Altamira, S.A. de C.V.</t>
  </si>
  <si>
    <t>API_ALTAMIRA</t>
  </si>
  <si>
    <t>Entidad paraestatal</t>
  </si>
  <si>
    <t>Secretaría de Comunicaciones y Transportes</t>
  </si>
  <si>
    <t>J3F</t>
  </si>
  <si>
    <t>Administración Portuaria Integral de Coatzacoalcos, S.A. de C.V.</t>
  </si>
  <si>
    <t>API_COATZACOALCOS</t>
  </si>
  <si>
    <t>J2P</t>
  </si>
  <si>
    <t>Administración Portuaria Integral de Dos Bocas, S.A. de C.V.</t>
  </si>
  <si>
    <t>API_DOS_BOCAS</t>
  </si>
  <si>
    <t>J2R</t>
  </si>
  <si>
    <t>Administración Portuaria Integral de Ensenada, S.A. de C.V.</t>
  </si>
  <si>
    <t>API_ENSENADA</t>
  </si>
  <si>
    <t>J2Z</t>
  </si>
  <si>
    <t>Administración Portuaria Integral de Guaymas, S.A. de C.V.</t>
  </si>
  <si>
    <t>API_GUAYMAS</t>
  </si>
  <si>
    <t>J3A</t>
  </si>
  <si>
    <t>Administración Portuaria Integral de Lázaro Cárdenas, S.A. de C.V.</t>
  </si>
  <si>
    <t>API_LAZARO_CARDENAS</t>
  </si>
  <si>
    <t>J3B</t>
  </si>
  <si>
    <t>Administración Portuaria Integral de Manzanillo, S.A. de C.V.</t>
  </si>
  <si>
    <t>API_MANZANILLO</t>
  </si>
  <si>
    <t>J2T</t>
  </si>
  <si>
    <t>Administración Portuaria Integral de Mazatlán, S.A. de C.V.</t>
  </si>
  <si>
    <t>API_MAZATLAN</t>
  </si>
  <si>
    <t>J2U</t>
  </si>
  <si>
    <t>Administración Portuaria Integral de Progreso, S.A. de C.V.</t>
  </si>
  <si>
    <t>API_PROGRESO</t>
  </si>
  <si>
    <t>J3C</t>
  </si>
  <si>
    <t>Administración Portuaria Integral de Puerto Madero, S.A. de C.V.</t>
  </si>
  <si>
    <t>API_PUERTO_MADERO</t>
  </si>
  <si>
    <t>J2V</t>
  </si>
  <si>
    <t>Administración Portuaria Integral de Puerto Vallarta, S.A. de C.V.</t>
  </si>
  <si>
    <t>API_PUERTO_VALLARTA</t>
  </si>
  <si>
    <t>J3G</t>
  </si>
  <si>
    <t>Administración Portuaria Integral de Salina Cruz, S.A. de C.V.</t>
  </si>
  <si>
    <t>API_SALINA_CRUZ</t>
  </si>
  <si>
    <t>J3D</t>
  </si>
  <si>
    <t>Administración Portuaria Integral de Tampico, S.A. de C.V.</t>
  </si>
  <si>
    <t>API_TAMPICO</t>
  </si>
  <si>
    <t>J2W</t>
  </si>
  <si>
    <t>Administración Portuaria Integral de Topolobampo, S.A. de C.V.</t>
  </si>
  <si>
    <t>API_TOPOLOBAMPO</t>
  </si>
  <si>
    <t>J2X</t>
  </si>
  <si>
    <t>Administración Portuaria Integral de Tuxpan, S.A. de C.V.</t>
  </si>
  <si>
    <t>API_TUXPAN</t>
  </si>
  <si>
    <t>J3E</t>
  </si>
  <si>
    <t>Administración Portuaria Integral de Veracruz, S.A. de C.V.</t>
  </si>
  <si>
    <t>API_VERACRUZ</t>
  </si>
  <si>
    <t>KDN</t>
  </si>
  <si>
    <t>Aeropuerto Internacional de la Ciudad de México, S.A. de C.V.</t>
  </si>
  <si>
    <t>AICM</t>
  </si>
  <si>
    <t>JZL</t>
  </si>
  <si>
    <t>Aeropuertos y Servicios Auxiliares</t>
  </si>
  <si>
    <t>ASA</t>
  </si>
  <si>
    <t>EP - Órganismo Público Descentralizado</t>
  </si>
  <si>
    <t>F00</t>
  </si>
  <si>
    <t>Agencia de Servicios a la Comercialización y Desarrollo de Mercados Agropecuarios</t>
  </si>
  <si>
    <t>ASERCA</t>
  </si>
  <si>
    <t>Secretaría de Agricultura, Ganadería, Desarrollo Rural, Pesca y Alimentación</t>
  </si>
  <si>
    <t>JZN</t>
  </si>
  <si>
    <t>Agencia Espacial Mexicana</t>
  </si>
  <si>
    <t>AEM</t>
  </si>
  <si>
    <t>K00</t>
  </si>
  <si>
    <t>Agencia Mexicana de Cooperación Internacional para el Desarrollo</t>
  </si>
  <si>
    <t>AMEXCID</t>
  </si>
  <si>
    <t>Secretaría de Relaciones Exteriores</t>
  </si>
  <si>
    <t>GSA</t>
  </si>
  <si>
    <t>Agroasemex, S.A.</t>
  </si>
  <si>
    <t>AGROASEMEX</t>
  </si>
  <si>
    <t>EP - Institución Nacional de Seguros y Fianzas</t>
  </si>
  <si>
    <t>EZN</t>
  </si>
  <si>
    <t>Archivo General de la Nación</t>
  </si>
  <si>
    <t>AGN</t>
  </si>
  <si>
    <t>Secretaría de Gobernación</t>
  </si>
  <si>
    <t>HJO</t>
  </si>
  <si>
    <t>Banco del Ahorro Nacional y Servicios Financieros, S.N.C.</t>
  </si>
  <si>
    <t>BANSEFI</t>
  </si>
  <si>
    <t>EP - Institución Nacional de Crédito</t>
  </si>
  <si>
    <t>G0N</t>
  </si>
  <si>
    <t>G1C</t>
  </si>
  <si>
    <t>Banco Nacional de Obras y Servicios Públicos, S.N.C.</t>
  </si>
  <si>
    <t>BANOBRAS</t>
  </si>
  <si>
    <t>G1H</t>
  </si>
  <si>
    <t>Banco Nacional del Ejército, Fuerza Aérea y Armada, S.N.C.</t>
  </si>
  <si>
    <t>BANJERCITO</t>
  </si>
  <si>
    <t>J0U</t>
  </si>
  <si>
    <t>Caminos y Puentes Federales de Ingresos y Servicios Conexos</t>
  </si>
  <si>
    <t>CAPUFE</t>
  </si>
  <si>
    <t>G2T</t>
  </si>
  <si>
    <t>Casa de Moneda de México</t>
  </si>
  <si>
    <t>CMM</t>
  </si>
  <si>
    <t>L3N</t>
  </si>
  <si>
    <t>Centro de Capacitación Cinematográfica, A.C.</t>
  </si>
  <si>
    <t>CCC</t>
  </si>
  <si>
    <t>11-L3N</t>
  </si>
  <si>
    <t>L3P</t>
  </si>
  <si>
    <t>Centro de Enseñanza Técnica Industrial</t>
  </si>
  <si>
    <t>CETI</t>
  </si>
  <si>
    <t>11-L3P</t>
  </si>
  <si>
    <t>A00</t>
  </si>
  <si>
    <t>21-A00</t>
  </si>
  <si>
    <t>Secretaría de Turismo</t>
  </si>
  <si>
    <t>Centro de Evaluación y Control de Confianza</t>
  </si>
  <si>
    <t>CEDH</t>
  </si>
  <si>
    <t>17-C00</t>
  </si>
  <si>
    <t>Procuraduría General de la República</t>
  </si>
  <si>
    <t>9ZU</t>
  </si>
  <si>
    <t>Centro de Ingeniería y Desarrollo Industrial</t>
  </si>
  <si>
    <t>CIDESI</t>
  </si>
  <si>
    <t>38-9ZU</t>
  </si>
  <si>
    <t>Consejo Nacional de Ciencia y Tecnología</t>
  </si>
  <si>
    <t>90Q</t>
  </si>
  <si>
    <t>Centro de Investigación Científica de Yucatán, A.C.</t>
  </si>
  <si>
    <t>CICY</t>
  </si>
  <si>
    <t>38-90Q</t>
  </si>
  <si>
    <t>9ZW</t>
  </si>
  <si>
    <t>Centro de Investigación Científica y de Educación Superior de Ensenada, Baja California</t>
  </si>
  <si>
    <t>CICESE</t>
  </si>
  <si>
    <t>38-9ZW</t>
  </si>
  <si>
    <t>9ZY</t>
  </si>
  <si>
    <t>Centro de Investigación en Alimentación y Desarrollo, A.C.</t>
  </si>
  <si>
    <t>CIAD</t>
  </si>
  <si>
    <t>38-9ZY</t>
  </si>
  <si>
    <t>90A</t>
  </si>
  <si>
    <t>CIGGET</t>
  </si>
  <si>
    <t>38-90A</t>
  </si>
  <si>
    <t>90C</t>
  </si>
  <si>
    <t>Centro de Investigación en Matemáticas, A.C.</t>
  </si>
  <si>
    <t>CIMAT</t>
  </si>
  <si>
    <t>38-90C</t>
  </si>
  <si>
    <t>90E</t>
  </si>
  <si>
    <t>Centro de Investigación en Materiales Avanzados, S.C.</t>
  </si>
  <si>
    <t>CIMAV</t>
  </si>
  <si>
    <t>38-90E</t>
  </si>
  <si>
    <t>90U</t>
  </si>
  <si>
    <t>Centro de Investigación en Química Aplicada</t>
  </si>
  <si>
    <t>CIQA</t>
  </si>
  <si>
    <t>38-90U</t>
  </si>
  <si>
    <t>90I</t>
  </si>
  <si>
    <t>Centro de Investigación y Asistencia en Tecnología y Diseño del Estado de Jalisco, A.C.</t>
  </si>
  <si>
    <t>CIATEJ</t>
  </si>
  <si>
    <t>38-90I</t>
  </si>
  <si>
    <t>L4J</t>
  </si>
  <si>
    <t>Centro de Investigación y de Estudios Avanzados del Instituto Politécnico Nacional</t>
  </si>
  <si>
    <t>CINVESTAV</t>
  </si>
  <si>
    <t>11-L4J</t>
  </si>
  <si>
    <t>90K</t>
  </si>
  <si>
    <t>Centro de Investigación y Desarrollo Tecnológico en Electroquímica, S.C.</t>
  </si>
  <si>
    <t>CIDETEQ</t>
  </si>
  <si>
    <t>38-90K</t>
  </si>
  <si>
    <t>90M</t>
  </si>
  <si>
    <t>Centro de Investigación y Docencia Económicas, A.C.</t>
  </si>
  <si>
    <t>CIDE</t>
  </si>
  <si>
    <t>38-90M</t>
  </si>
  <si>
    <t>I00</t>
  </si>
  <si>
    <t>90O</t>
  </si>
  <si>
    <t>Centro de Investigaciones Biológicas del Noroeste, S.C.</t>
  </si>
  <si>
    <t>CIBNOR</t>
  </si>
  <si>
    <t>38-90O</t>
  </si>
  <si>
    <t>90S</t>
  </si>
  <si>
    <t>CIO</t>
  </si>
  <si>
    <t>38-90S</t>
  </si>
  <si>
    <t>90W</t>
  </si>
  <si>
    <t>Centro de Investigaciones y Estudios Superiores en Antropología Social</t>
  </si>
  <si>
    <t>CIESAS</t>
  </si>
  <si>
    <t>38-90W</t>
  </si>
  <si>
    <t>Q00</t>
  </si>
  <si>
    <t>Centro de Producción de Programas Informativos y Especiales</t>
  </si>
  <si>
    <t>CPPIE</t>
  </si>
  <si>
    <t>D00</t>
  </si>
  <si>
    <t>Centro Federal de Protección a Personas</t>
  </si>
  <si>
    <t>CFPP</t>
  </si>
  <si>
    <t>17-D00</t>
  </si>
  <si>
    <t>L00</t>
  </si>
  <si>
    <t>Centro Nacional de Equidad de Género y Salud Reproductiva</t>
  </si>
  <si>
    <t>CNEGSR</t>
  </si>
  <si>
    <t>12-L00</t>
  </si>
  <si>
    <t>T00</t>
  </si>
  <si>
    <t>Centro Nacional de Excelencia Tecnológica en Salud</t>
  </si>
  <si>
    <t>CENETEC</t>
  </si>
  <si>
    <t>12-T00</t>
  </si>
  <si>
    <t>Centro Nacional de la Transfusión Sanguínea</t>
  </si>
  <si>
    <t>CNTS</t>
  </si>
  <si>
    <t>12-I00</t>
  </si>
  <si>
    <t>K2H</t>
  </si>
  <si>
    <t>Centro Nacional de Metrología</t>
  </si>
  <si>
    <t>CENAM</t>
  </si>
  <si>
    <t>10-K2H</t>
  </si>
  <si>
    <t>Secretaría de Economía</t>
  </si>
  <si>
    <t>Centro Nacional de Planeación, Análisis e Información para el Combate a la Delincuencia</t>
  </si>
  <si>
    <t>CENAPI</t>
  </si>
  <si>
    <t>17-A00</t>
  </si>
  <si>
    <t>H00</t>
  </si>
  <si>
    <t>Centro Nacional de Prevención de Desastres</t>
  </si>
  <si>
    <t>CENAPRED</t>
  </si>
  <si>
    <t>O00</t>
  </si>
  <si>
    <t>Centro Nacional de Programas Preventivos y Control de Enfermedades</t>
  </si>
  <si>
    <t>CENAPRECE</t>
  </si>
  <si>
    <t>12-O00</t>
  </si>
  <si>
    <t>Centro Nacional de Trasplantes</t>
  </si>
  <si>
    <t>CENATRA</t>
  </si>
  <si>
    <t>12-Q00</t>
  </si>
  <si>
    <t>X00</t>
  </si>
  <si>
    <t>Centro Nacional para la Prevención y el Control de las Adicciones</t>
  </si>
  <si>
    <t>CENADIC</t>
  </si>
  <si>
    <t>12-X00</t>
  </si>
  <si>
    <t>Centro Nacional para la Prevención y el Control del VIH/SIDA</t>
  </si>
  <si>
    <t>CENSIDA</t>
  </si>
  <si>
    <t>12-K00</t>
  </si>
  <si>
    <t>R00</t>
  </si>
  <si>
    <t>Centro Nacional para la Salud de la Infancia y la Adolescencia</t>
  </si>
  <si>
    <t>CENSIA</t>
  </si>
  <si>
    <t>12-R00</t>
  </si>
  <si>
    <t>M7A</t>
  </si>
  <si>
    <t>Centro Regional de Alta Especialidad de Chiapas</t>
  </si>
  <si>
    <t>CRAE</t>
  </si>
  <si>
    <t>12-M7A</t>
  </si>
  <si>
    <t>M7K</t>
  </si>
  <si>
    <t>Centros de Integración Juvenil, A.C.</t>
  </si>
  <si>
    <t>CIJ</t>
  </si>
  <si>
    <t>12-M7K</t>
  </si>
  <si>
    <t>90G</t>
  </si>
  <si>
    <t>CIATEC, A.C. "Centro de Innovación Aplicada en Tecnologías Competitivas"</t>
  </si>
  <si>
    <t>CIATEC</t>
  </si>
  <si>
    <t>38-90G</t>
  </si>
  <si>
    <t>90Y</t>
  </si>
  <si>
    <t>CIATEQ, A.C. Centro de Tecnología Avanzada</t>
  </si>
  <si>
    <t>CIATEQ</t>
  </si>
  <si>
    <t>38-90Y</t>
  </si>
  <si>
    <t>L5N</t>
  </si>
  <si>
    <t>Colegio de Bachilleres</t>
  </si>
  <si>
    <t>COLBACH</t>
  </si>
  <si>
    <t>11-L5N</t>
  </si>
  <si>
    <t>IZC</t>
  </si>
  <si>
    <t>Colegio de Postgraduados</t>
  </si>
  <si>
    <t>COLPOS</t>
  </si>
  <si>
    <t>L5X</t>
  </si>
  <si>
    <t>Colegio Nacional de Educación Profesional Técnica</t>
  </si>
  <si>
    <t>CONALEP</t>
  </si>
  <si>
    <t>11-L5X</t>
  </si>
  <si>
    <t>Colegio Superior Agropecuario del Estado de Guerrero</t>
  </si>
  <si>
    <t>CSAEGRO</t>
  </si>
  <si>
    <t>G00</t>
  </si>
  <si>
    <t>Comisión de Apelación y Arbitraje del Deporte</t>
  </si>
  <si>
    <t>CAAD</t>
  </si>
  <si>
    <t>11-G00</t>
  </si>
  <si>
    <t>L6H</t>
  </si>
  <si>
    <t>Comisión de Operación y Fomento de Actividades Académicas del Instituto Politécnico Nacional</t>
  </si>
  <si>
    <t>COFAA</t>
  </si>
  <si>
    <t>11-L6H</t>
  </si>
  <si>
    <t>TOQ</t>
  </si>
  <si>
    <t>Comisión Federal de Electricidad</t>
  </si>
  <si>
    <t>CFE</t>
  </si>
  <si>
    <t>18-TOQ</t>
  </si>
  <si>
    <t>B00</t>
  </si>
  <si>
    <t>Comisión Federal de Mejora Regulatoria</t>
  </si>
  <si>
    <t>COFEMER</t>
  </si>
  <si>
    <t>10-B00</t>
  </si>
  <si>
    <t>S00</t>
  </si>
  <si>
    <t>Comisión Federal para la Protección contra Riesgos Sanitarios</t>
  </si>
  <si>
    <t>COFEPRIS</t>
  </si>
  <si>
    <t>12-S00</t>
  </si>
  <si>
    <t>Comisión Nacional Bancaria y de Valores</t>
  </si>
  <si>
    <t>CNBV</t>
  </si>
  <si>
    <t>Comisión Nacional de Acuacultura y Pesca</t>
  </si>
  <si>
    <t>CONAPESCA</t>
  </si>
  <si>
    <t>M00</t>
  </si>
  <si>
    <t>Comisión Nacional de Arbitraje Médico</t>
  </si>
  <si>
    <t>CONAMED</t>
  </si>
  <si>
    <t>12-M00</t>
  </si>
  <si>
    <t>Comisión Nacional de Áreas Naturales Protegidas</t>
  </si>
  <si>
    <t>CONANP</t>
  </si>
  <si>
    <t>16-F00</t>
  </si>
  <si>
    <t>Secretaría de Medio Ambiente y Recursos Naturales</t>
  </si>
  <si>
    <t>V00</t>
  </si>
  <si>
    <t>Comisión Nacional de Bioética</t>
  </si>
  <si>
    <t>CNB</t>
  </si>
  <si>
    <t>12-V00</t>
  </si>
  <si>
    <t>L6I</t>
  </si>
  <si>
    <t>Comisión Nacional de Cultura Física y Deporte</t>
  </si>
  <si>
    <t>CONADE</t>
  </si>
  <si>
    <t>11-L6I</t>
  </si>
  <si>
    <t>Comisión Nacional de Hidrocarburos</t>
  </si>
  <si>
    <t>18-D00</t>
  </si>
  <si>
    <t>Secretaría de Energía</t>
  </si>
  <si>
    <t>IZI</t>
  </si>
  <si>
    <t>CONAZA</t>
  </si>
  <si>
    <t>L6J</t>
  </si>
  <si>
    <t>Comisión Nacional de Libros de Texto Gratuitos</t>
  </si>
  <si>
    <t>CONALITEG</t>
  </si>
  <si>
    <t>11-L6J</t>
  </si>
  <si>
    <t>PBJ</t>
  </si>
  <si>
    <t>Comisión Nacional de los Salarios Mínimos</t>
  </si>
  <si>
    <t>CONASAMI</t>
  </si>
  <si>
    <t>14-PBJ</t>
  </si>
  <si>
    <t>Secretaría del Trabajo y Previsión Social</t>
  </si>
  <si>
    <t>U00</t>
  </si>
  <si>
    <t>Comisión Nacional de Protección Social en Salud</t>
  </si>
  <si>
    <t>CNPSS</t>
  </si>
  <si>
    <t>12-U00</t>
  </si>
  <si>
    <t>Comisión Nacional de Seguridad Nuclear y Salvaguardias</t>
  </si>
  <si>
    <t>CNSNS</t>
  </si>
  <si>
    <t>18-A00</t>
  </si>
  <si>
    <t>Comisión Nacional de Seguros y Fianzas</t>
  </si>
  <si>
    <t>CNSF</t>
  </si>
  <si>
    <t>QCW</t>
  </si>
  <si>
    <t>Comisión Nacional de Vivienda</t>
  </si>
  <si>
    <t>CONAVI</t>
  </si>
  <si>
    <t>15-QCW</t>
  </si>
  <si>
    <t>Secretaría de Desarrollo Agrario, Territorial y Urbano</t>
  </si>
  <si>
    <t>Comisión Nacional del Agua</t>
  </si>
  <si>
    <t>CNA</t>
  </si>
  <si>
    <t>16-B00</t>
  </si>
  <si>
    <t>Comisión Nacional del Sistema de Ahorro para el Retiro</t>
  </si>
  <si>
    <t>CONSAR</t>
  </si>
  <si>
    <t>RHQ</t>
  </si>
  <si>
    <t>Comisión Nacional Forestal</t>
  </si>
  <si>
    <t>CONAFOR</t>
  </si>
  <si>
    <t>16-RHQ</t>
  </si>
  <si>
    <t>AYB</t>
  </si>
  <si>
    <t>Comisión Nacional para el Desarrollo de los Pueblos Indígenas</t>
  </si>
  <si>
    <t>CNDPI</t>
  </si>
  <si>
    <t>Comisión Nacional para el Uso Eficiente de la Energía</t>
  </si>
  <si>
    <t>CONUEE</t>
  </si>
  <si>
    <t>18-E00</t>
  </si>
  <si>
    <t>G3A</t>
  </si>
  <si>
    <t>Comisión Nacional para la Protección y Defensa de los Usuarios de Servicios Financieros</t>
  </si>
  <si>
    <t>CONDUSEF</t>
  </si>
  <si>
    <t>Comisión Nacional para Prevenir y Erradicar la Violencia Contra las Mujeres</t>
  </si>
  <si>
    <t>CONAVIM</t>
  </si>
  <si>
    <t>QDV</t>
  </si>
  <si>
    <t>Comisión para la Regularización de la Tenencia de la Tierra</t>
  </si>
  <si>
    <t>CORETT</t>
  </si>
  <si>
    <t>15-QDV</t>
  </si>
  <si>
    <t>Comisión Reguladora de Energía</t>
  </si>
  <si>
    <t>CRE</t>
  </si>
  <si>
    <t>18-C00</t>
  </si>
  <si>
    <t>Comité Nacional Mixto de Protección al Salario</t>
  </si>
  <si>
    <t>CONAMPROS</t>
  </si>
  <si>
    <t>14-B00</t>
  </si>
  <si>
    <t>AFU</t>
  </si>
  <si>
    <t>Comité Nacional para el Desarrollo Sustentable de la Caña de Azúcar</t>
  </si>
  <si>
    <t>CNDSCA</t>
  </si>
  <si>
    <t>TQA</t>
  </si>
  <si>
    <t>Compañía Mexicana de Exploraciones, S.A. de C.V.</t>
  </si>
  <si>
    <t>COMESA</t>
  </si>
  <si>
    <t>18-TQA</t>
  </si>
  <si>
    <t>L6U</t>
  </si>
  <si>
    <t>Compañía Operadora del Centro Cultural y Turístico de Tijuana, S.A. de C.V.</t>
  </si>
  <si>
    <t>CECUTT</t>
  </si>
  <si>
    <t>11-L6U</t>
  </si>
  <si>
    <t>Consejería Jurídica del Ejecutivo Federal</t>
  </si>
  <si>
    <t>CJEF</t>
  </si>
  <si>
    <t>37-100</t>
  </si>
  <si>
    <t>Dependencia</t>
  </si>
  <si>
    <t>W3J</t>
  </si>
  <si>
    <t>Consejo de Promoción Turística de México, S.A. de C.V.</t>
  </si>
  <si>
    <t>PROMOTUR</t>
  </si>
  <si>
    <t>21-W3J</t>
  </si>
  <si>
    <t>90X</t>
  </si>
  <si>
    <t>CONACYT</t>
  </si>
  <si>
    <t>38-90X</t>
  </si>
  <si>
    <t>VQZ</t>
  </si>
  <si>
    <t>Consejo Nacional de Evaluación de la Política de Desarrollo Social</t>
  </si>
  <si>
    <t>CONEVAL</t>
  </si>
  <si>
    <t>20-VQZ</t>
  </si>
  <si>
    <t>Secretaría de Desarrollo Social</t>
  </si>
  <si>
    <t>L6W</t>
  </si>
  <si>
    <t>Consejo Nacional de Fomento Educativo</t>
  </si>
  <si>
    <t>CONAFE</t>
  </si>
  <si>
    <t>11-L6W</t>
  </si>
  <si>
    <t>Consejo Nacional para el Desarrollo y la Inclusión de las Personas con Discapacidad</t>
  </si>
  <si>
    <t>CONADIS</t>
  </si>
  <si>
    <t>Consejo Nacional para la Cultura y las Artes</t>
  </si>
  <si>
    <t>CONACULTA</t>
  </si>
  <si>
    <t>11-H00</t>
  </si>
  <si>
    <t>EZQ</t>
  </si>
  <si>
    <t>Consejo Nacional para Prevenir la Discriminación</t>
  </si>
  <si>
    <t>CONAPRED</t>
  </si>
  <si>
    <t>N00</t>
  </si>
  <si>
    <t>Coordinación General de la Comisión Mexicana de Ayuda a Refugiados</t>
  </si>
  <si>
    <t>COMAR</t>
  </si>
  <si>
    <t>20-G00</t>
  </si>
  <si>
    <t>ANGELES_VERDES</t>
  </si>
  <si>
    <t>21-B00</t>
  </si>
  <si>
    <t>91A</t>
  </si>
  <si>
    <t>Corporación Mexicana de Investigación en Materiales, S.A. de C.V.</t>
  </si>
  <si>
    <t>COMIMSA</t>
  </si>
  <si>
    <t>38-91A</t>
  </si>
  <si>
    <t>VSS</t>
  </si>
  <si>
    <t>Diconsa, S.A. de C.V.</t>
  </si>
  <si>
    <t>DICONSA</t>
  </si>
  <si>
    <t>20-VSS</t>
  </si>
  <si>
    <t>L8G</t>
  </si>
  <si>
    <t>Educal, S.A. de C.V.</t>
  </si>
  <si>
    <t>EDUCAL</t>
  </si>
  <si>
    <t>11-L8G</t>
  </si>
  <si>
    <t>91C</t>
  </si>
  <si>
    <t>El Colegio de la Frontera Norte, A.C.</t>
  </si>
  <si>
    <t>COLEF</t>
  </si>
  <si>
    <t>38-91C</t>
  </si>
  <si>
    <t>91E</t>
  </si>
  <si>
    <t>El Colegio de la Frontera Sur</t>
  </si>
  <si>
    <t>COLSUR</t>
  </si>
  <si>
    <t>38-91E</t>
  </si>
  <si>
    <t>L8K</t>
  </si>
  <si>
    <t>El Colegio de México, A.C.</t>
  </si>
  <si>
    <t>COLMEX</t>
  </si>
  <si>
    <t>11-L8K</t>
  </si>
  <si>
    <t>91I</t>
  </si>
  <si>
    <t>El Colegio de Michoacán, A.C.</t>
  </si>
  <si>
    <t>COLMICH</t>
  </si>
  <si>
    <t>38-91I</t>
  </si>
  <si>
    <t>91K</t>
  </si>
  <si>
    <t>El Colegio de San Luis, A.C.</t>
  </si>
  <si>
    <t>COLSAN</t>
  </si>
  <si>
    <t>38-91K</t>
  </si>
  <si>
    <t>L8P</t>
  </si>
  <si>
    <t>Estudios Churubusco Azteca, S.A.</t>
  </si>
  <si>
    <t>ECHASA</t>
  </si>
  <si>
    <t>11-L8P</t>
  </si>
  <si>
    <t>K2N</t>
  </si>
  <si>
    <t>Exportadora de Sal, S.A. de C.V.</t>
  </si>
  <si>
    <t>ESSA</t>
  </si>
  <si>
    <t>10-K2N</t>
  </si>
  <si>
    <t>J3L</t>
  </si>
  <si>
    <t>Ferrocarril del Istmo de Tehuantepec, S.A. de C.V.</t>
  </si>
  <si>
    <t>FIT</t>
  </si>
  <si>
    <t>K2O</t>
  </si>
  <si>
    <t>Fideicomiso de Fomento Minero</t>
  </si>
  <si>
    <t>FIFOMI</t>
  </si>
  <si>
    <t>10-K2O</t>
  </si>
  <si>
    <t>J4V</t>
  </si>
  <si>
    <t>Fideicomiso de Formación y Capacitación para el Personal de la Marina Mercante Nacional</t>
  </si>
  <si>
    <t>FIDENA</t>
  </si>
  <si>
    <t>L9T</t>
  </si>
  <si>
    <t>CONOCER</t>
  </si>
  <si>
    <t>11-L9T</t>
  </si>
  <si>
    <t>I6L</t>
  </si>
  <si>
    <t>Fideicomiso de Riesgo Compartido</t>
  </si>
  <si>
    <t>FIRCO</t>
  </si>
  <si>
    <t>QEU</t>
  </si>
  <si>
    <t>Fideicomiso Fondo Nacional de Fomento Ejidal</t>
  </si>
  <si>
    <t>FIFONAFE</t>
  </si>
  <si>
    <t>15-QEU</t>
  </si>
  <si>
    <t>QIQ</t>
  </si>
  <si>
    <t>Fideicomiso Fondo Nacional de Habitaciones Populares</t>
  </si>
  <si>
    <t>FONHAPO</t>
  </si>
  <si>
    <t>15-QIQ</t>
  </si>
  <si>
    <t>L9Y</t>
  </si>
  <si>
    <t>Fideicomiso para la Cineteca Nacional</t>
  </si>
  <si>
    <t>CINETECA</t>
  </si>
  <si>
    <t>11-L9Y</t>
  </si>
  <si>
    <t>Fideicomisos Instituidos en Relación con la Agricultura (FIRA)</t>
  </si>
  <si>
    <t>FIRA</t>
  </si>
  <si>
    <t>HAN</t>
  </si>
  <si>
    <t>FR</t>
  </si>
  <si>
    <t>W3H</t>
  </si>
  <si>
    <t>FONATUR Constructora, S.A. de C.V.</t>
  </si>
  <si>
    <t>FONATUR_CONSTRUCTORA</t>
  </si>
  <si>
    <t>21-W3H</t>
  </si>
  <si>
    <t>W3S</t>
  </si>
  <si>
    <t>FONATUR Mantenimiento Turístico, S.A. de C.V.</t>
  </si>
  <si>
    <t>FONATUR_MANTENIMIENT</t>
  </si>
  <si>
    <t>21-W3S</t>
  </si>
  <si>
    <t>W3X</t>
  </si>
  <si>
    <t>FONATUR Operadora Portuaria, S.A. de C.V.</t>
  </si>
  <si>
    <t>FONATUR_OPERADORA</t>
  </si>
  <si>
    <t>21-W3X</t>
  </si>
  <si>
    <t>HAT</t>
  </si>
  <si>
    <t>Fondo de Capitalización e Inversión del Sector Rural</t>
  </si>
  <si>
    <t>FOCIR</t>
  </si>
  <si>
    <t>MAR</t>
  </si>
  <si>
    <t>Fondo de Cultura Económica</t>
  </si>
  <si>
    <t>FCE</t>
  </si>
  <si>
    <t>11-MAR</t>
  </si>
  <si>
    <t>I6U</t>
  </si>
  <si>
    <t>Fondo de Empresas Expropiadas del Sector Azucarero</t>
  </si>
  <si>
    <t>FEESA</t>
  </si>
  <si>
    <t>HBW</t>
  </si>
  <si>
    <t>Fondo de Garantía y Fomento para la Agricultura, Ganadería y Avicultura</t>
  </si>
  <si>
    <t>HBX</t>
  </si>
  <si>
    <t>Fondo de Garantía y Fomento para las Actividades Pesqueras</t>
  </si>
  <si>
    <t>FOPESCA</t>
  </si>
  <si>
    <t>91M</t>
  </si>
  <si>
    <t>Fondo de Información y Documentación para la Industria</t>
  </si>
  <si>
    <t>INFOTEC</t>
  </si>
  <si>
    <t>38-91M</t>
  </si>
  <si>
    <t>HCG</t>
  </si>
  <si>
    <t>Fondo de Operación y Financiamiento Bancario a la Vivienda</t>
  </si>
  <si>
    <t>FOVI</t>
  </si>
  <si>
    <t>HAS</t>
  </si>
  <si>
    <t>Fondo Especial de Asistencia Técnica y Garantía para Créditos Agropecuarios</t>
  </si>
  <si>
    <t>FEGA</t>
  </si>
  <si>
    <t>HDA</t>
  </si>
  <si>
    <t>Fondo Especial para Financiamientos Agropecuarios</t>
  </si>
  <si>
    <t>FEFA</t>
  </si>
  <si>
    <t>W3N</t>
  </si>
  <si>
    <t>Fondo Nacional de Fomento al Turismo</t>
  </si>
  <si>
    <t>FONATUR</t>
  </si>
  <si>
    <t>21-W3N</t>
  </si>
  <si>
    <t>VZG</t>
  </si>
  <si>
    <t>Fondo Nacional para el Fomento de las Artesanías</t>
  </si>
  <si>
    <t>FONART</t>
  </si>
  <si>
    <t>20-VZG</t>
  </si>
  <si>
    <t>91O</t>
  </si>
  <si>
    <t>Fondo para el Desarrollo de Recursos Humanos</t>
  </si>
  <si>
    <t>FIDERH</t>
  </si>
  <si>
    <t>38-91O</t>
  </si>
  <si>
    <t>NBB</t>
  </si>
  <si>
    <t>Hospital General "Dr. Manuel Gea González"</t>
  </si>
  <si>
    <t>HGEA</t>
  </si>
  <si>
    <t>12-NBB</t>
  </si>
  <si>
    <t>NBD</t>
  </si>
  <si>
    <t>HGM</t>
  </si>
  <si>
    <t>12-NBD</t>
  </si>
  <si>
    <t>NBG</t>
  </si>
  <si>
    <t>Hospital Infantil de México Federico Gómez</t>
  </si>
  <si>
    <t>HIM</t>
  </si>
  <si>
    <t>12-NBG</t>
  </si>
  <si>
    <t>NAW</t>
  </si>
  <si>
    <t>Hospital Juárez de México</t>
  </si>
  <si>
    <t>HJM</t>
  </si>
  <si>
    <t>12-NAW</t>
  </si>
  <si>
    <t>NBT</t>
  </si>
  <si>
    <t>Hospital Regional de Alta Especialidad de Ciudad Victoria "Bicentenario 2010"</t>
  </si>
  <si>
    <t>HRAE_CD_VICTORIA</t>
  </si>
  <si>
    <t>12-NBT</t>
  </si>
  <si>
    <t>NBU</t>
  </si>
  <si>
    <t>Hospital Regional de Alta Especialidad de Ixtapaluca</t>
  </si>
  <si>
    <t>HRAEI</t>
  </si>
  <si>
    <t>12-NBU</t>
  </si>
  <si>
    <t>NBS</t>
  </si>
  <si>
    <t>Hospital Regional de Alta Especialidad de la Península de Yucatán</t>
  </si>
  <si>
    <t>HRAEY</t>
  </si>
  <si>
    <t>12-NBS</t>
  </si>
  <si>
    <t>NBR</t>
  </si>
  <si>
    <t>Hospital Regional de Alta Especialidad de Oaxaca</t>
  </si>
  <si>
    <t>HAREO</t>
  </si>
  <si>
    <t>12-NBR</t>
  </si>
  <si>
    <t>NBQ</t>
  </si>
  <si>
    <t>Hospital Regional de Alta Especialidad del Bajío</t>
  </si>
  <si>
    <t>HRAEB</t>
  </si>
  <si>
    <t>12-NBQ</t>
  </si>
  <si>
    <t>TXS</t>
  </si>
  <si>
    <t>I.I.I. Servicios, S.A. de C.V.</t>
  </si>
  <si>
    <t>IIIS</t>
  </si>
  <si>
    <t>18-TXS</t>
  </si>
  <si>
    <t>MAX</t>
  </si>
  <si>
    <t>Impresora y Encuadernadora Progreso, S.A. de C.V.</t>
  </si>
  <si>
    <t>IEPSA</t>
  </si>
  <si>
    <t>11-MAX</t>
  </si>
  <si>
    <t>T0I</t>
  </si>
  <si>
    <t>Instalaciones Inmobiliarias para Industrias, S.A. de C.V.</t>
  </si>
  <si>
    <t>18-T0I</t>
  </si>
  <si>
    <t>TXX</t>
  </si>
  <si>
    <t>Instalaciones Inmobiliarias para Industrias, S.A. de C.V. (Consolidado)</t>
  </si>
  <si>
    <t>18-TXX</t>
  </si>
  <si>
    <t>Instituto de Administración y Avalúos de Bienes Nacionales</t>
  </si>
  <si>
    <t>INDAABIN</t>
  </si>
  <si>
    <t>27-A00</t>
  </si>
  <si>
    <t>Secretaría de la Función Pública</t>
  </si>
  <si>
    <t>91Q</t>
  </si>
  <si>
    <t>Instituto de Ecología, A.C.</t>
  </si>
  <si>
    <t>INECOL</t>
  </si>
  <si>
    <t>38-91Q</t>
  </si>
  <si>
    <t>Instituto de Formación Ministerial, Policial y Pericial</t>
  </si>
  <si>
    <t>ICAPPJF</t>
  </si>
  <si>
    <t>17-B00</t>
  </si>
  <si>
    <t>91S</t>
  </si>
  <si>
    <t>Instituto de Investigaciones "Dr. José María Luis Mora"</t>
  </si>
  <si>
    <t>MORA</t>
  </si>
  <si>
    <t>38-91S</t>
  </si>
  <si>
    <t>T0K</t>
  </si>
  <si>
    <t>Instituto de Investigaciones Eléctricas</t>
  </si>
  <si>
    <t>IIE</t>
  </si>
  <si>
    <t>18-T0K</t>
  </si>
  <si>
    <t>J00</t>
  </si>
  <si>
    <t>Instituto de los Mexicanos en el Exterior</t>
  </si>
  <si>
    <t>IME</t>
  </si>
  <si>
    <t>HXA</t>
  </si>
  <si>
    <t>Instituto de Seguridad Social para las Fuerzas Armadas Mexicanas</t>
  </si>
  <si>
    <t>ISSFAM</t>
  </si>
  <si>
    <t>Secretaría de la Defensa Nacional</t>
  </si>
  <si>
    <t>GYN</t>
  </si>
  <si>
    <t>Instituto de Seguridad y Servicios Sociales de los Trabajadores del Estado</t>
  </si>
  <si>
    <t>ISSSTE</t>
  </si>
  <si>
    <t>51-GYN</t>
  </si>
  <si>
    <t>P7R</t>
  </si>
  <si>
    <t>Instituto del Fondo Nacional para el Consumo de los Trabajadores</t>
  </si>
  <si>
    <t>INFONACOT</t>
  </si>
  <si>
    <t>14-P7R</t>
  </si>
  <si>
    <t>Instituto Matías Romero</t>
  </si>
  <si>
    <t>IMR</t>
  </si>
  <si>
    <t>MDC</t>
  </si>
  <si>
    <t>Instituto Mexicano de Cinematografía</t>
  </si>
  <si>
    <t>IMCINE</t>
  </si>
  <si>
    <t>11-MDC</t>
  </si>
  <si>
    <t>VUY</t>
  </si>
  <si>
    <t>Instituto Mexicano de la Juventud</t>
  </si>
  <si>
    <t>IMJUVE</t>
  </si>
  <si>
    <t>20-VUY</t>
  </si>
  <si>
    <t>K8V</t>
  </si>
  <si>
    <t>Instituto Mexicano de la Propiedad Industrial</t>
  </si>
  <si>
    <t>IMPI</t>
  </si>
  <si>
    <t>10-K8V</t>
  </si>
  <si>
    <t>MDL</t>
  </si>
  <si>
    <t>Instituto Mexicano de la Radio</t>
  </si>
  <si>
    <t>IMER</t>
  </si>
  <si>
    <t>11-MDL</t>
  </si>
  <si>
    <t>RJE</t>
  </si>
  <si>
    <t>Instituto Mexicano de Tecnología del Agua</t>
  </si>
  <si>
    <t>IMTA</t>
  </si>
  <si>
    <t>16-RJE</t>
  </si>
  <si>
    <t>T0O</t>
  </si>
  <si>
    <t>Instituto Mexicano del Petróleo</t>
  </si>
  <si>
    <t>IMP</t>
  </si>
  <si>
    <t>18-T0O</t>
  </si>
  <si>
    <t>GYR</t>
  </si>
  <si>
    <t>Instituto Mexicano del Seguro Social</t>
  </si>
  <si>
    <t>IMSS</t>
  </si>
  <si>
    <t>50-GYR</t>
  </si>
  <si>
    <t>Instituto Mexicano del Transporte</t>
  </si>
  <si>
    <t>IMT</t>
  </si>
  <si>
    <t>28S</t>
  </si>
  <si>
    <t>Instituto Nacional de Administración Pública, A.C.</t>
  </si>
  <si>
    <t>INAP</t>
  </si>
  <si>
    <t>27-28S</t>
  </si>
  <si>
    <t>Instituto Nacional de Antropología e Historia</t>
  </si>
  <si>
    <t>INAH</t>
  </si>
  <si>
    <t>11-D00</t>
  </si>
  <si>
    <t>91U</t>
  </si>
  <si>
    <t>INAOEP</t>
  </si>
  <si>
    <t>38-91U</t>
  </si>
  <si>
    <t>Instituto Nacional de Bellas Artes y Literatura</t>
  </si>
  <si>
    <t>INBAL</t>
  </si>
  <si>
    <t>11-E00</t>
  </si>
  <si>
    <t>NBV</t>
  </si>
  <si>
    <t>Instituto Nacional de Cancerología</t>
  </si>
  <si>
    <t>INCAN</t>
  </si>
  <si>
    <t>12-NBV</t>
  </si>
  <si>
    <t>NCA</t>
  </si>
  <si>
    <t>Instituto Nacional de Cardiología Ignacio Chávez</t>
  </si>
  <si>
    <t>INCARD</t>
  </si>
  <si>
    <t>12-NCA</t>
  </si>
  <si>
    <t>NCG</t>
  </si>
  <si>
    <t>Instituto Nacional de Ciencias Médicas y Nutrición Salvador Zubirán</t>
  </si>
  <si>
    <t>INCMNSZ</t>
  </si>
  <si>
    <t>12-NCG</t>
  </si>
  <si>
    <t>SKC</t>
  </si>
  <si>
    <t>Instituto Nacional de Ciencias Penales</t>
  </si>
  <si>
    <t>INACIPE</t>
  </si>
  <si>
    <t>17-SKC</t>
  </si>
  <si>
    <t>Instituto Nacional de Desarrollo Social</t>
  </si>
  <si>
    <t>INDESOL</t>
  </si>
  <si>
    <t>20-D00</t>
  </si>
  <si>
    <t>RJJ</t>
  </si>
  <si>
    <t>Instituto Nacional de Ecología y Cambio Climático</t>
  </si>
  <si>
    <t>INECC</t>
  </si>
  <si>
    <t>16-RJJ</t>
  </si>
  <si>
    <t>NCD</t>
  </si>
  <si>
    <t>Instituto Nacional de Enfermedades Respiratorias Ismael Cosío Villegas</t>
  </si>
  <si>
    <t>INER</t>
  </si>
  <si>
    <t>12-NCD</t>
  </si>
  <si>
    <t>Instituto Nacional de Estudios Históricos de las Revoluciones de México</t>
  </si>
  <si>
    <t>INEHRM</t>
  </si>
  <si>
    <t>11-J00</t>
  </si>
  <si>
    <t>NCE</t>
  </si>
  <si>
    <t>Instituto Nacional de Geriatría</t>
  </si>
  <si>
    <t>GERIATRIA</t>
  </si>
  <si>
    <t>12-NCE</t>
  </si>
  <si>
    <t>JAG</t>
  </si>
  <si>
    <t>Instituto Nacional de Investigaciones Forestales, Agrícolas y Pecuarias</t>
  </si>
  <si>
    <t>INIFAP</t>
  </si>
  <si>
    <t>T0Q</t>
  </si>
  <si>
    <t>Instituto Nacional de Investigaciones Nucleares</t>
  </si>
  <si>
    <t>ININ</t>
  </si>
  <si>
    <t>18-T0Q</t>
  </si>
  <si>
    <t>Instituto Nacional de la Economía Social</t>
  </si>
  <si>
    <t>INAES</t>
  </si>
  <si>
    <t>10-D00</t>
  </si>
  <si>
    <t>MDE</t>
  </si>
  <si>
    <t>Instituto Nacional de la Infraestructura Física Educativa</t>
  </si>
  <si>
    <t>INIFED</t>
  </si>
  <si>
    <t>11-MDE</t>
  </si>
  <si>
    <t>HHG</t>
  </si>
  <si>
    <t>Instituto Nacional de las Mujeres</t>
  </si>
  <si>
    <t>INMUJERES</t>
  </si>
  <si>
    <t>V3A</t>
  </si>
  <si>
    <t>Instituto Nacional de las Personas Adultas Mayores</t>
  </si>
  <si>
    <t>INAPAM</t>
  </si>
  <si>
    <t>20-V3A</t>
  </si>
  <si>
    <t>MDB</t>
  </si>
  <si>
    <t>Instituto Nacional de Lenguas Indígenas</t>
  </si>
  <si>
    <t>INALI</t>
  </si>
  <si>
    <t>11-MDB</t>
  </si>
  <si>
    <t>NCH</t>
  </si>
  <si>
    <t>Instituto Nacional de Medicina Genómica</t>
  </si>
  <si>
    <t>INMEGEN</t>
  </si>
  <si>
    <t>12-NCH</t>
  </si>
  <si>
    <t>Instituto Nacional de Migración</t>
  </si>
  <si>
    <t>INM</t>
  </si>
  <si>
    <t>NCK</t>
  </si>
  <si>
    <t>Instituto Nacional de Neurología y Neurocirugía Manuel Velasco Suárez</t>
  </si>
  <si>
    <t>INNN</t>
  </si>
  <si>
    <t>12-NCK</t>
  </si>
  <si>
    <t>NCZ</t>
  </si>
  <si>
    <t>Instituto Nacional de Pediatría</t>
  </si>
  <si>
    <t>INP</t>
  </si>
  <si>
    <t>12-NCZ</t>
  </si>
  <si>
    <t>NDE</t>
  </si>
  <si>
    <t>Instituto Nacional de Perinatología Isidro Espinosa de los Reyes</t>
  </si>
  <si>
    <t>INPER</t>
  </si>
  <si>
    <t>12-NDE</t>
  </si>
  <si>
    <t>RJL</t>
  </si>
  <si>
    <t>Instituto Nacional de Pesca</t>
  </si>
  <si>
    <t>INAPESCA</t>
  </si>
  <si>
    <t>M7F</t>
  </si>
  <si>
    <t>Instituto Nacional de Psiquiatría Ramón de la Fuente Muñiz</t>
  </si>
  <si>
    <t>INPS</t>
  </si>
  <si>
    <t>12-M7F</t>
  </si>
  <si>
    <t>NDF</t>
  </si>
  <si>
    <t>Instituto Nacional de Rehabilitación</t>
  </si>
  <si>
    <t>INR</t>
  </si>
  <si>
    <t>12-NDF</t>
  </si>
  <si>
    <t>NDY</t>
  </si>
  <si>
    <t>Instituto Nacional de Salud Pública</t>
  </si>
  <si>
    <t>INSP</t>
  </si>
  <si>
    <t>12-NDY</t>
  </si>
  <si>
    <t>Instituto Nacional del Derecho de Autor</t>
  </si>
  <si>
    <t>INDAUTOR</t>
  </si>
  <si>
    <t>11-I00</t>
  </si>
  <si>
    <t>Instituto Nacional del Emprendedor</t>
  </si>
  <si>
    <t>INADEM</t>
  </si>
  <si>
    <t>10-E00</t>
  </si>
  <si>
    <t>I9H</t>
  </si>
  <si>
    <t>Instituto Nacional para el Desarrollo de Capacidades del Sector Rural, A.C.</t>
  </si>
  <si>
    <t>INCA RURAL</t>
  </si>
  <si>
    <t>Instituto Nacional para el Federalismo y el Desarrollo Municipal</t>
  </si>
  <si>
    <t>INAFED</t>
  </si>
  <si>
    <t>MDA</t>
  </si>
  <si>
    <t>Instituto Nacional para la Educación de los Adultos</t>
  </si>
  <si>
    <t>INEA</t>
  </si>
  <si>
    <t>11-MDA</t>
  </si>
  <si>
    <t>HHI</t>
  </si>
  <si>
    <t>Instituto para el Desarrollo Técnico de las Haciendas Públicas</t>
  </si>
  <si>
    <t>INDETEC</t>
  </si>
  <si>
    <t>HHN</t>
  </si>
  <si>
    <t>Instituto para la Protección al Ahorro Bancario</t>
  </si>
  <si>
    <t>IPAB</t>
  </si>
  <si>
    <t>Instituto Politécnico Nacional</t>
  </si>
  <si>
    <t>IPN</t>
  </si>
  <si>
    <t>11-B00</t>
  </si>
  <si>
    <t>91W</t>
  </si>
  <si>
    <t>Instituto Potosino de Investigación Científica y Tecnológica, A.C.</t>
  </si>
  <si>
    <t>IPICYT</t>
  </si>
  <si>
    <t>38-91W</t>
  </si>
  <si>
    <t>NEF</t>
  </si>
  <si>
    <t>Laboratorios de Biológicos y Reactivos de México, S.A. de C.V.</t>
  </si>
  <si>
    <t>BIRMEX</t>
  </si>
  <si>
    <t>12-NEF</t>
  </si>
  <si>
    <t>VST</t>
  </si>
  <si>
    <t>Liconsa, S.A. de C.V.</t>
  </si>
  <si>
    <t>LICONSA</t>
  </si>
  <si>
    <t>20-VST</t>
  </si>
  <si>
    <t>HHQ</t>
  </si>
  <si>
    <t>Lotería Nacional para la Asistencia Pública</t>
  </si>
  <si>
    <t>LOTENAL</t>
  </si>
  <si>
    <t>HIU</t>
  </si>
  <si>
    <t>Nacional Financiera, S.N.C.</t>
  </si>
  <si>
    <t>NAFIN</t>
  </si>
  <si>
    <t>AYG</t>
  </si>
  <si>
    <t>Notimex, Agencia de Noticias del Estado Mexicano</t>
  </si>
  <si>
    <t>NOTIMEX</t>
  </si>
  <si>
    <t>Oficina de la Presidencia de la República</t>
  </si>
  <si>
    <t>PRE</t>
  </si>
  <si>
    <t>E0K</t>
  </si>
  <si>
    <t>Organismo Promotor de Medios Audiovisuales</t>
  </si>
  <si>
    <t>T5K</t>
  </si>
  <si>
    <t>P.M.I. Comercio Internacional, S.A. de C.V.</t>
  </si>
  <si>
    <t>PMI</t>
  </si>
  <si>
    <t>18-T5K</t>
  </si>
  <si>
    <t>MGC</t>
  </si>
  <si>
    <t>Patronato de Obras e Instalaciones del Instituto Politécnico Nacional</t>
  </si>
  <si>
    <t>POI</t>
  </si>
  <si>
    <t>11-MGC</t>
  </si>
  <si>
    <t>T4L</t>
  </si>
  <si>
    <t>PEP</t>
  </si>
  <si>
    <t>18-T4L</t>
  </si>
  <si>
    <t>Petróleos Mexicanos (Corporativo)</t>
  </si>
  <si>
    <t>T4N</t>
  </si>
  <si>
    <t>PGPB</t>
  </si>
  <si>
    <t>18-T4N</t>
  </si>
  <si>
    <t>T4O</t>
  </si>
  <si>
    <t>PP</t>
  </si>
  <si>
    <t>18-T4O</t>
  </si>
  <si>
    <t>T4M</t>
  </si>
  <si>
    <t>PR</t>
  </si>
  <si>
    <t>18-T4M</t>
  </si>
  <si>
    <t>TZZ</t>
  </si>
  <si>
    <t>Petróleos Mexicanos (Consolidado)</t>
  </si>
  <si>
    <t>PEMEX</t>
  </si>
  <si>
    <t>18-TZZ</t>
  </si>
  <si>
    <t>T4I</t>
  </si>
  <si>
    <t>18-T4I</t>
  </si>
  <si>
    <t>PF</t>
  </si>
  <si>
    <t>Prevención y Readaptación Social</t>
  </si>
  <si>
    <t>PRS</t>
  </si>
  <si>
    <t>QEZ</t>
  </si>
  <si>
    <t>Procuraduría Agraria</t>
  </si>
  <si>
    <t>PA</t>
  </si>
  <si>
    <t>15-QEZ</t>
  </si>
  <si>
    <t>AYI</t>
  </si>
  <si>
    <t>Procuraduría de la Defensa del Contribuyente</t>
  </si>
  <si>
    <t>PRODECON</t>
  </si>
  <si>
    <t>Procuraduría Federal de la Defensa del Trabajo</t>
  </si>
  <si>
    <t>PROFEDET</t>
  </si>
  <si>
    <t>14-A00</t>
  </si>
  <si>
    <t>Procuraduría Federal de Protección al Ambiente</t>
  </si>
  <si>
    <t>PROFEPA</t>
  </si>
  <si>
    <t>16-E00</t>
  </si>
  <si>
    <t>LAT</t>
  </si>
  <si>
    <t>Procuraduría Federal del Consumidor</t>
  </si>
  <si>
    <t>PROFECO</t>
  </si>
  <si>
    <t>10-LAT</t>
  </si>
  <si>
    <t>PGR</t>
  </si>
  <si>
    <t>17-100</t>
  </si>
  <si>
    <t>AYJ</t>
  </si>
  <si>
    <t>JBK</t>
  </si>
  <si>
    <t>Productora Nacional de Biológicos Veterinarios</t>
  </si>
  <si>
    <t>PRONABIVE</t>
  </si>
  <si>
    <t>K2W</t>
  </si>
  <si>
    <t>ProMéxico</t>
  </si>
  <si>
    <t>PROMEXICO</t>
  </si>
  <si>
    <t>10-K2W</t>
  </si>
  <si>
    <t>HJY</t>
  </si>
  <si>
    <t>Pronósticos para la Asistencia Pública</t>
  </si>
  <si>
    <t>PRONOSTICOS</t>
  </si>
  <si>
    <t>Radio Educación</t>
  </si>
  <si>
    <t>RE</t>
  </si>
  <si>
    <t>11-F00</t>
  </si>
  <si>
    <t>Registro Agrario Nacional</t>
  </si>
  <si>
    <t>RAN</t>
  </si>
  <si>
    <t>15-B00</t>
  </si>
  <si>
    <t>Sección Mexicana de la Comisión Internacional de Límites y Aguas entre México y Estados Unidos</t>
  </si>
  <si>
    <t>CILA_MEXICO_EUA</t>
  </si>
  <si>
    <t>Secciones Mexicanas de las Comisiones Internacionales de Límites y Aguas entre México y Guatemala, y entre México y Belize</t>
  </si>
  <si>
    <t>CILA</t>
  </si>
  <si>
    <t>SAGARPA</t>
  </si>
  <si>
    <t>SCT</t>
  </si>
  <si>
    <t>SEDATU</t>
  </si>
  <si>
    <t>15-100</t>
  </si>
  <si>
    <t>SEDESOL</t>
  </si>
  <si>
    <t>20-100</t>
  </si>
  <si>
    <t>SE</t>
  </si>
  <si>
    <t>10-100</t>
  </si>
  <si>
    <t>SEP</t>
  </si>
  <si>
    <t>11-100</t>
  </si>
  <si>
    <t>SENER</t>
  </si>
  <si>
    <t>18-100</t>
  </si>
  <si>
    <t>SEGOB</t>
  </si>
  <si>
    <t>SHCP</t>
  </si>
  <si>
    <t>SFP</t>
  </si>
  <si>
    <t>27-100</t>
  </si>
  <si>
    <t>SEMARNAT</t>
  </si>
  <si>
    <t>16-100</t>
  </si>
  <si>
    <t>SRE</t>
  </si>
  <si>
    <t>SS</t>
  </si>
  <si>
    <t>12-100</t>
  </si>
  <si>
    <t>SECTUR</t>
  </si>
  <si>
    <t>21-100</t>
  </si>
  <si>
    <t>STPS</t>
  </si>
  <si>
    <t>14-100</t>
  </si>
  <si>
    <t>Secretaría General del Consejo Nacional de Población</t>
  </si>
  <si>
    <t>CONAPO</t>
  </si>
  <si>
    <t>Secretaría Técnica de la Comisión Calificadora de Publicaciones y Revistas Ilustradas</t>
  </si>
  <si>
    <t>STCCPRI</t>
  </si>
  <si>
    <t>Secretaría Técnica del Consejo de Coordinación para la Implementación del Sistema de Justicia Penal</t>
  </si>
  <si>
    <t>SETEC</t>
  </si>
  <si>
    <t>W00</t>
  </si>
  <si>
    <t>Secretariado Ejecutivo del Sistema Nacional de Seguridad Pública</t>
  </si>
  <si>
    <t>SESNSP</t>
  </si>
  <si>
    <t>GSC</t>
  </si>
  <si>
    <t>Seguros de Crédito a la Vivienda SHF, S.A. de C.V.</t>
  </si>
  <si>
    <t>SCVSHF</t>
  </si>
  <si>
    <t>Servicio de Administración Tributaria</t>
  </si>
  <si>
    <t>SAT</t>
  </si>
  <si>
    <t>HKA</t>
  </si>
  <si>
    <t>Servicio de Administración y Enajenación de Bienes</t>
  </si>
  <si>
    <t>SAE</t>
  </si>
  <si>
    <t>Servicio de Información Agroalimentaria y Pesquera</t>
  </si>
  <si>
    <t>SIAP</t>
  </si>
  <si>
    <t>SPF</t>
  </si>
  <si>
    <t>LAU</t>
  </si>
  <si>
    <t>Servicio Geológico Mexicano</t>
  </si>
  <si>
    <t>SGM</t>
  </si>
  <si>
    <t>10-LAU</t>
  </si>
  <si>
    <t>Servicio Nacional de Inspección y Certificación de Semillas</t>
  </si>
  <si>
    <t>SNICS</t>
  </si>
  <si>
    <t>Servicio Nacional de Sanidad, Inocuidad y Calidad Agroalimentaria</t>
  </si>
  <si>
    <t>SENASICA</t>
  </si>
  <si>
    <t>J9E</t>
  </si>
  <si>
    <t>Servicio Postal Mexicano</t>
  </si>
  <si>
    <t>SEPOMEX</t>
  </si>
  <si>
    <t>Servicios a la Navegación en el Espacio Aéreo Mexicano</t>
  </si>
  <si>
    <t>SENEAM</t>
  </si>
  <si>
    <t>KDK</t>
  </si>
  <si>
    <t>Servicios Aeroportuarios de la Ciudad de México, S.A. de C.V.</t>
  </si>
  <si>
    <t>SACM</t>
  </si>
  <si>
    <t>Servicios de Atención Psiquiátrica</t>
  </si>
  <si>
    <t>SAP</t>
  </si>
  <si>
    <t>12-N00</t>
  </si>
  <si>
    <t>NHK</t>
  </si>
  <si>
    <t>Sistema Nacional para el Desarrollo Integral de la Familia</t>
  </si>
  <si>
    <t>DIF</t>
  </si>
  <si>
    <t>12-NHK</t>
  </si>
  <si>
    <t>HKI</t>
  </si>
  <si>
    <t>Sociedad Hipotecaria Federal, S.N.C.</t>
  </si>
  <si>
    <t>SHF</t>
  </si>
  <si>
    <t>E2D</t>
  </si>
  <si>
    <t>Talleres Gráficos de México</t>
  </si>
  <si>
    <t>TGMEX</t>
  </si>
  <si>
    <t>KCZ</t>
  </si>
  <si>
    <t>Telecomunicaciones de México</t>
  </si>
  <si>
    <t>TELECOMM</t>
  </si>
  <si>
    <t>MHL</t>
  </si>
  <si>
    <t>Televisión Metropolitana, S.A. de C.V.</t>
  </si>
  <si>
    <t>TVMETRO</t>
  </si>
  <si>
    <t>11-MHL</t>
  </si>
  <si>
    <t>Tribunal Federal de Conciliación y Arbitraje</t>
  </si>
  <si>
    <t>TFCA</t>
  </si>
  <si>
    <t>Universidad Abierta y a Distancia de México</t>
  </si>
  <si>
    <t>UNADEM</t>
  </si>
  <si>
    <t>11-K00</t>
  </si>
  <si>
    <t>MGH</t>
  </si>
  <si>
    <t>Universidad Autónoma Agraria Antonio Narro</t>
  </si>
  <si>
    <t>UAAAN</t>
  </si>
  <si>
    <t>11-MGH</t>
  </si>
  <si>
    <t>A1I</t>
  </si>
  <si>
    <t>Universidad Autónoma Chapingo</t>
  </si>
  <si>
    <t>CHAPINGO</t>
  </si>
  <si>
    <t>A2M</t>
  </si>
  <si>
    <t>Universidad Autónoma Metropolitana</t>
  </si>
  <si>
    <t>UAM</t>
  </si>
  <si>
    <t>11-A2M</t>
  </si>
  <si>
    <t>A3Q</t>
  </si>
  <si>
    <t>Universidad Nacional Autónoma de México</t>
  </si>
  <si>
    <t>UNAM</t>
  </si>
  <si>
    <t>11-A3Q</t>
  </si>
  <si>
    <t>Universidad Pedagógica Nacional</t>
  </si>
  <si>
    <t>UPN</t>
  </si>
  <si>
    <t>11-A00</t>
  </si>
  <si>
    <t>B01</t>
  </si>
  <si>
    <t>XE-IPN Canal 11</t>
  </si>
  <si>
    <t>XEIPN</t>
  </si>
  <si>
    <t>11-B01</t>
  </si>
  <si>
    <t>Materia: Archivos</t>
  </si>
  <si>
    <t>Materia: Acceso a la Información</t>
  </si>
  <si>
    <t>Materia: Procesos</t>
  </si>
  <si>
    <t>Optimizar los procesos, previa alineación y mapeo, implementando mejoras y redistribuyendo las actividades asignadas al recurso humano, a través de proyectos en los que participen una o más dependencias y entidades.</t>
  </si>
  <si>
    <t>Simplificar los procesos de entrega de subsidios y demás apoyos, permitiendo su entrega expedita y transparente. En los subsidios privilegiar que se otorguen de forma electrónica, mediante depósito de la TESOFE a cuentas bancarias de los beneficiarios.</t>
  </si>
  <si>
    <t>Estandarizar procesos con fines similares para homologar su operación y garantizar la calidad de sus resultados, previa alineación y mapeo.</t>
  </si>
  <si>
    <t>Ajustar las estructuras orgánicas de las dependencias y entidades, de acuerdo con las atribuciones conferidas a las mismas.</t>
  </si>
  <si>
    <t>Eliminar las plazas de mandos medios y superiores cuya existencia no tenga justificación.</t>
  </si>
  <si>
    <t>Restringir la contratación de prestación de servicios profesionales de personas físicas por honorarios.</t>
  </si>
  <si>
    <t>Presentar propuestas de modificación organizacional que consideren funciones transversales susceptibles a compactarse.</t>
  </si>
  <si>
    <t>Privilegiar la distribución de plazas asignadas al sector para fortalecer las áreas de atención directa a la sociedad y/o las áreas sustantivas.</t>
  </si>
  <si>
    <t>Disminuir de manera anual y gradualmente el nivel de proporción observado en 2012, del gasto en servicios personales con relación al gasto programable.</t>
  </si>
  <si>
    <t>Ejercer el gasto de operación administrativo por debajo de la inflación.</t>
  </si>
  <si>
    <t>Reducir el presupuesto destinado a viáticos convenciones y gastos de representación.</t>
  </si>
  <si>
    <t>Evitar el gasto en impresión de libros y publicaciones que no tengan relación con la función sustantiva de la Dependencia o Entidad</t>
  </si>
  <si>
    <t>Promover la celebración de conferencias remotas, a través de internet y medios digitales, con la finalidad de reducir el gasto de viáticos y transportación.</t>
  </si>
  <si>
    <t>Realizar aportaciones, donativos, cuotas y contribuciones a organismos internacionales, sólo cuando éstas se encuentren previstas en los presupuestos.</t>
  </si>
  <si>
    <t>Racionalizar el gasto en comunicación social con una adecuada coordinación y programación del mismo.</t>
  </si>
  <si>
    <t>Racionalizar el uso de vehículos e incentivar la compartición de equipos de transporte y la elaboración de planes de logística que permitan obtener ahorros en costos de traslado.</t>
  </si>
  <si>
    <t>En los casos en los que se apruebe la construcción o adecuación de inmuebles, se fomentarán medidas tales como: captación de agua de lluvia, uso de paneles fotovoltaicos, separación y reciclaje de basura, azoteas verdes e instalaciones inteligentes.</t>
  </si>
  <si>
    <t>Realizar un diagnóstico de la situación física, jurídica y administrativa de los inmuebles federales que cada Institución de la APF tiene en propiedad, administración, arrendamiento y/o uso, a partir de los lineamientos que para ello proporcionará el INDAABIN.</t>
  </si>
  <si>
    <t>Alinear los programas y proyectos al Plan Nacional de Desarrollo, así como a los programas sectoriales y presupuestarios, con base en el registro en la Cartera de Inversión.</t>
  </si>
  <si>
    <t>Fomentar la realización de proyectos de inversión con alto beneficio social, mediante el esquema de Asociaciones Público Privadas.</t>
  </si>
  <si>
    <t>Realizar las evaluaciones socioeconómicas de programas y proyectos de inversión que garanticen el registro en la cartera de inversión de aquellos de mayor rentabilidad social, así como las evaluaciones ex-post de programas y proyectos de inversión seleccionados anualmente por la Unidad de Inversiones y atender, en su caso,  los hallazgos derivados de las mismas para garantizar su rentabilidad social.</t>
  </si>
  <si>
    <t>Capacitar a servidores públicos para elevar la calidad de las evaluaciones socioeconómicas con base en las directrices que establezca la Unidad de Inversiones de la SHCP.</t>
  </si>
  <si>
    <t>Actualizar mensualmente el seguimiento al ejercicio de programas y proyectos de inversión en el Sistema PIPP.</t>
  </si>
  <si>
    <t>Identificar y realizar modificaciones a las normas internas y las que tienen impacto en el ciudadano, a fin de permitir la digitalización de procesos, trámites y servicios, e incluirlas, en su caso, en los Programas Bienales de Mejora Regulatoria.</t>
  </si>
  <si>
    <t>Implementar revisiones periódicas de las normas internas y las que tienen impacto en el ciudadano, para mejorar el marco normativo vigente, y en su caso, programar acciones para su inclusión en los Programas Bienales de Mejora Regulatoria.</t>
  </si>
  <si>
    <t>Identificar necesidades de información socialmente útil por parte de la población.</t>
  </si>
  <si>
    <t>Difundir en audiencias estratégicas la información socialmente útil publicada por las dependencias y entidades.</t>
  </si>
  <si>
    <t>Incentivar el uso, intercambio y difusión de la información socialmente útil en la población.</t>
  </si>
  <si>
    <t>Establecer convenios de cooperación técnica con instituciones públicas y privadas en materia de gestión de recursos humanos y SPC.</t>
  </si>
  <si>
    <t>Gestionar los procesos de recursos humanos, incluyendo el SPC, por competencias y con base en el mérito.</t>
  </si>
  <si>
    <t>Promover convenios de intercambio de servidores públicos con fines de desarrollo profesional.</t>
  </si>
  <si>
    <t>Establecer, de conformidad con la normatividad aplicable, evaluaciones de desempeño eficientes para los servidores públicos.</t>
  </si>
  <si>
    <t>Revisar y mejorar el funcionamiento del sistema del servicio profesional de carrera.</t>
  </si>
  <si>
    <t>Elaborar estudios de prospectiva en materia de recursos humanos, profesionalización y organización.</t>
  </si>
  <si>
    <t>Fortalecer la calidad y oportunidad de la información que se registra en materia de recursos humanos.</t>
  </si>
  <si>
    <t>Fortalecer la vinculación entre los objetivos estratégicos, el tipo de organización y las previsiones de los recursos humanos.</t>
  </si>
  <si>
    <t>Efectuar desarrollos y/o adecuaciones de los sistemas informáticos a fin de que se tengan los trámites y servicios de la dependencia o entidad de manera digitalizada, incluyendo su integración al portal www.gob.mx y asimismo se habiliten procedimientos para proveer éstos en los diversos canales de atención de la Ventanilla Única Nacional.</t>
  </si>
  <si>
    <t>Efectuar desarrollos y/o adecuaciones de los sistemas informáticos en la dependencia o entidad para habilitar procesos administrativos digitalizados, incluyendo uso de correo electrónico y firma electrónica avanzada, para privilegiar el uso de documentos electrónicos en lugar de papel.</t>
  </si>
  <si>
    <t>Contratar, implementar y gestionar las TIC con apego a las disposiciones, estándares y guías técnicas, así como el manual administrativo de aplicación general en las materias de TIC y de seguridad de la información (MAAGTICSI), que se expidan por las instancias facultadas y que apliquen a la dependencia o entidad.</t>
  </si>
  <si>
    <t>Establecer los mecanismos y, en su caso, adecuar los sistemas informáticos en la dependencia o entidad a fin de que se propicie la disponibilidad de información al ciudadano en forma de datos abiertos.</t>
  </si>
  <si>
    <t>Realizar foros con la participación de la sociedad civil para analizar la evolución de los objetivos sectoriales e  incorporar la participación y contraloría ciudadana en el diseño, seguimiento y evaluación de las políticas públicas del Gobierno de la República.</t>
  </si>
  <si>
    <t>Difundir en lenguaje ciudadano los avances y resultados de los programas derivados del PND.</t>
  </si>
  <si>
    <t>Revisar anualmente las Matrices de Indicadores para Resultados, para garantizar que las mismas sean el instrumento de planeación estratégica y de gestión que propicien el logro de los objetivos sectoriales, así como de monitoreo permanente de resultados, involucrando a las áreas de planeación, programación, presupuesto, ejecutoras del gasto y de evaluación.</t>
  </si>
  <si>
    <t>Considerar la información de desempeño en las decisiones presupuestales y mantener una estructura programática eficiente mediante la eliminación, fusión o modificación de aquellos programas que no sean eficaces, eficientes o que presenten duplicidades con otros programas.</t>
  </si>
  <si>
    <t>Identificar y transparentar los Aspectos Susceptibles de Mejora derivados de las evaluaciones externas a los Programas presupuestarios que transfieran recursos a las entidades federativas a través de aportaciones federales, subsidios o convenios.</t>
  </si>
  <si>
    <t>Identificar los programas presupuestarios  a cargo de la dependencia o entidad, obligados a incorporarse al SIIPP-G en cada ejercicio fiscal, e integrar oportunamente a esta herramienta electrónica los padrones de beneficiarios de los programas elegibles, a fin de conformar el Padrón Único de Beneficiarios de Programas Gubernamentales.</t>
  </si>
  <si>
    <t>Establecer compromisos para garantizar la calidad de la información, mejorar la normatividad y la  coordinación con las áreas que operan otros programas al interior de la institución o con otras instancias, a partir del análisis de la información contenida en el SIIPP-G y de las recomendaciones formuladas por la SFP.</t>
  </si>
  <si>
    <t>Avances y resultados relevantes  en los compromisos pactados en Bases de Colaboración</t>
  </si>
  <si>
    <t>Materia: Optimización del uso de los Recursos en la APF</t>
  </si>
  <si>
    <t>Dependencia, órgano desconcentrado o Entidad</t>
  </si>
  <si>
    <t>Compromiso no aplicable a la institución</t>
  </si>
  <si>
    <t>Acciones realizadas</t>
  </si>
  <si>
    <t>Compromiso sin avances a reportar en el periodo</t>
  </si>
  <si>
    <t>AI.1</t>
  </si>
  <si>
    <t>AI.2</t>
  </si>
  <si>
    <t>AI.3</t>
  </si>
  <si>
    <t>AI.4</t>
  </si>
  <si>
    <t>AI.5</t>
  </si>
  <si>
    <t>AI.6</t>
  </si>
  <si>
    <t>AI.7</t>
  </si>
  <si>
    <t>AI.8</t>
  </si>
  <si>
    <t>Materia: Contrataciones Públicas</t>
  </si>
  <si>
    <t>CP.1</t>
  </si>
  <si>
    <t>CP.2</t>
  </si>
  <si>
    <t>CP.3</t>
  </si>
  <si>
    <t>CP.4</t>
  </si>
  <si>
    <t>Materia: Inversión e Infraestructura</t>
  </si>
  <si>
    <t>IeI.1</t>
  </si>
  <si>
    <t>IeI.2</t>
  </si>
  <si>
    <t>IeI.3</t>
  </si>
  <si>
    <t>IeI.4</t>
  </si>
  <si>
    <t>IeI.5</t>
  </si>
  <si>
    <t>Materia: Mejora Regulatoria</t>
  </si>
  <si>
    <t>MR.1</t>
  </si>
  <si>
    <t>MR.2</t>
  </si>
  <si>
    <t>OR.1</t>
  </si>
  <si>
    <t>OR.2</t>
  </si>
  <si>
    <t>OR.3</t>
  </si>
  <si>
    <t>OR.4</t>
  </si>
  <si>
    <t>OR.5</t>
  </si>
  <si>
    <t>OR.6</t>
  </si>
  <si>
    <t>OR.7</t>
  </si>
  <si>
    <t>OR.8</t>
  </si>
  <si>
    <t>OR.9</t>
  </si>
  <si>
    <t>OR.10</t>
  </si>
  <si>
    <t>OR.11</t>
  </si>
  <si>
    <t>OR.12</t>
  </si>
  <si>
    <t>OR.13</t>
  </si>
  <si>
    <t>OR.14</t>
  </si>
  <si>
    <t>OR.15</t>
  </si>
  <si>
    <t>OR.16</t>
  </si>
  <si>
    <t>Eliminar la duplicidad de funciones en las unidades administrativas o áreas de las dependencias y entidades, así como en las plazas adscritas a las mismas.</t>
  </si>
  <si>
    <t>PC.1</t>
  </si>
  <si>
    <t>Llevar a cabo Ejercicios de Participación ciudadana con grupos estratégicos de los sectores social y privado, y atender las propuestas ciudadanas que de ahí se deriven.</t>
  </si>
  <si>
    <t>Materia: Política de Transparencia</t>
  </si>
  <si>
    <t>PT.1</t>
  </si>
  <si>
    <t>PT.2</t>
  </si>
  <si>
    <t>PT.3</t>
  </si>
  <si>
    <t>Materia: Presupuesto basado en Resultados</t>
  </si>
  <si>
    <t>PbR.1</t>
  </si>
  <si>
    <t>PbR.2</t>
  </si>
  <si>
    <t>PbR.3</t>
  </si>
  <si>
    <t>PbR.4</t>
  </si>
  <si>
    <t>PbR.5</t>
  </si>
  <si>
    <t>PbR.6</t>
  </si>
  <si>
    <t>PbR.7</t>
  </si>
  <si>
    <t>PRO.1</t>
  </si>
  <si>
    <t>PRO.2</t>
  </si>
  <si>
    <t>PRO.3</t>
  </si>
  <si>
    <t xml:space="preserve">Materia: </t>
  </si>
  <si>
    <t>Materia: Recursos Humanos</t>
  </si>
  <si>
    <t>RH.1</t>
  </si>
  <si>
    <t>RH.2</t>
  </si>
  <si>
    <t>RH.3</t>
  </si>
  <si>
    <t>RH.4</t>
  </si>
  <si>
    <t>RH.5</t>
  </si>
  <si>
    <t>RH.6</t>
  </si>
  <si>
    <t>RH.7</t>
  </si>
  <si>
    <t>RH.8</t>
  </si>
  <si>
    <t>Materia: Tecnologías de la Información</t>
  </si>
  <si>
    <t>TIC.1</t>
  </si>
  <si>
    <t>TIC.2</t>
  </si>
  <si>
    <t>TIC.3</t>
  </si>
  <si>
    <t>TIC.4</t>
  </si>
  <si>
    <t>Materia: Participación Ciudadana</t>
  </si>
  <si>
    <t>Acceso a la Información</t>
  </si>
  <si>
    <t>AR.1</t>
  </si>
  <si>
    <t>AR.2</t>
  </si>
  <si>
    <t>Archivos</t>
  </si>
  <si>
    <t>Contrataciones Públicas</t>
  </si>
  <si>
    <t>Inversión e Infraestructura</t>
  </si>
  <si>
    <t>Mejora Regulatoria</t>
  </si>
  <si>
    <t>Optimización del uso de los Recursos en la APF</t>
  </si>
  <si>
    <t>Participación Ciudadana</t>
  </si>
  <si>
    <t>Política de Transparencia</t>
  </si>
  <si>
    <t>Presupuesto basado en Resultados</t>
  </si>
  <si>
    <t>Procesos</t>
  </si>
  <si>
    <t>Recursos Humanos</t>
  </si>
  <si>
    <t>Tecnologías de la Información</t>
  </si>
  <si>
    <t>Este archivo deberá grabarse con el nombre siguiente para su envío</t>
  </si>
  <si>
    <t>Comisión Ejecutiva de Atención a Víctimas</t>
  </si>
  <si>
    <t>CEAV</t>
  </si>
  <si>
    <t>Se reporta valor</t>
  </si>
  <si>
    <t>Sin información a reportar en el periodo</t>
  </si>
  <si>
    <t>Indicador no aplicable a la Institución</t>
  </si>
  <si>
    <t>Periodo que se reporta:</t>
  </si>
  <si>
    <t>Informe de resultados y avances de compromisos pactados en Bases de Colaboración, suscritas en el marco del Programa para un Gobierno Cercano y Moderno 2013-2018</t>
  </si>
  <si>
    <t>Informe de resultados y avances de compromisos pactados en Bases de Colaboración, suscritas en el marco del Programa para un Gobierno Cercano y Moderno 2013-2018, en materia de Política de Transparencia</t>
  </si>
  <si>
    <t>Informe de resultados y avances de compromisos pactados en Bases de Colaboración, suscritas en el marco del Programa para un Gobierno Cercano y Moderno 2013-2018, en materia de Acceso a la Información</t>
  </si>
  <si>
    <t>Informe de resultados y avances de compromisos pactados en Bases de Colaboración, suscritas en el marco del Programa para un Gobierno Cercano y Moderno 2013-2018, en materia de Archivos</t>
  </si>
  <si>
    <t>Informe de resultados y avances de compromisos pactados en Bases de Colaboración, suscritas en el marco del Programa para un Gobierno Cercano y Moderno 2013-2018, en materia de Contrataciones Públicas</t>
  </si>
  <si>
    <t>Informe de resultados y avances de compromisos pactados en Bases de Colaboración, suscritas en el marco del Programa para un Gobierno Cercano y Moderno 2013-2018, en materia de Inversión e Infraestructura</t>
  </si>
  <si>
    <t>Informe de resultados y avances de compromisos pactados en Bases de Colaboración, suscritas en el marco del Programa para un Gobierno Cercano y Moderno 2013-2018, en materia de Mejora Regulatoria</t>
  </si>
  <si>
    <t>Informe de resultados y avances de compromisos pactados en Bases de Colaboración, suscritas en el marco del Programa para un Gobierno Cercano y Moderno 2013-2018, en materia de Optimización del uso de los Recursos en la APF</t>
  </si>
  <si>
    <t>Informe de resultados y avances de compromisos pactados en Bases de Colaboración, suscritas en el marco del Programa para un Gobierno Cercano y Moderno 2013-2018, en materia de Participación Ciudadana</t>
  </si>
  <si>
    <t>Informe de resultados y avances de compromisos pactados en Bases de Colaboración, suscritas en el marco del Programa para un Gobierno Cercano y Moderno 2013-2018, en materia de Presupuesto basado en Resultados</t>
  </si>
  <si>
    <t>Informe de resultados y avances de compromisos pactados en Bases de Colaboración, suscritas en el marco del Programa para un Gobierno Cercano y Moderno 2013-2018, en materia de Procesos</t>
  </si>
  <si>
    <t>Informe de resultados y avances de compromisos pactados en Bases de Colaboración, suscritas en el marco del Programa para un Gobierno Cercano y Moderno 2013-2018, en materia de Recursos Humanos</t>
  </si>
  <si>
    <t>Informe de resultados y avances de compromisos pactados en Bases de Colaboración, suscritas en el marco del Programa para un Gobierno Cercano y Moderno 2013-2018, en materia de Tecnologías de la Información</t>
  </si>
  <si>
    <t>Herramienta “Informe de Resultados y avances de compromisos pactados en Bases de Colaboración, suscritas en el marco del Programa para un Gobierno Cercano y Moderno 2013-2018”</t>
  </si>
  <si>
    <t>Sección</t>
  </si>
  <si>
    <t>Acción a desarrollar</t>
  </si>
  <si>
    <t>Hoja de Carátula</t>
  </si>
  <si>
    <t>PASO 1. Registrar datos generales</t>
  </si>
  <si>
    <t xml:space="preserve">En esta hoja la institución selecciona la dependencia, órgano desconcentrado o entidad a la cual corresponde el informe. </t>
  </si>
  <si>
    <t>Al seleccionar el nombre de la institución, se desplegarán automáticamente los siguientes datos:</t>
  </si>
  <si>
    <r>
      <t>·</t>
    </r>
    <r>
      <rPr>
        <sz val="7"/>
        <color theme="1"/>
        <rFont val="Times New Roman"/>
        <family val="1"/>
      </rPr>
      <t xml:space="preserve">         </t>
    </r>
    <r>
      <rPr>
        <sz val="9"/>
        <color theme="1"/>
        <rFont val="Calibri"/>
        <family val="2"/>
      </rPr>
      <t>Siglas de la Institución</t>
    </r>
  </si>
  <si>
    <r>
      <t>·</t>
    </r>
    <r>
      <rPr>
        <sz val="7"/>
        <color theme="1"/>
        <rFont val="Times New Roman"/>
        <family val="1"/>
      </rPr>
      <t xml:space="preserve">         </t>
    </r>
    <r>
      <rPr>
        <sz val="9"/>
        <color theme="1"/>
        <rFont val="Calibri"/>
        <family val="2"/>
      </rPr>
      <t>Ramo</t>
    </r>
  </si>
  <si>
    <r>
      <t>·</t>
    </r>
    <r>
      <rPr>
        <sz val="7"/>
        <color theme="1"/>
        <rFont val="Times New Roman"/>
        <family val="1"/>
      </rPr>
      <t xml:space="preserve">         </t>
    </r>
    <r>
      <rPr>
        <sz val="9"/>
        <color theme="1"/>
        <rFont val="Calibri"/>
        <family val="2"/>
      </rPr>
      <t>Clave de la Unidad</t>
    </r>
  </si>
  <si>
    <r>
      <t>·</t>
    </r>
    <r>
      <rPr>
        <sz val="7"/>
        <color theme="1"/>
        <rFont val="Times New Roman"/>
        <family val="1"/>
      </rPr>
      <t xml:space="preserve">         </t>
    </r>
    <r>
      <rPr>
        <sz val="9"/>
        <color theme="1"/>
        <rFont val="Calibri"/>
        <family val="2"/>
      </rPr>
      <t>Coordinadora de Sector</t>
    </r>
  </si>
  <si>
    <r>
      <t>·</t>
    </r>
    <r>
      <rPr>
        <sz val="7"/>
        <color theme="1"/>
        <rFont val="Times New Roman"/>
        <family val="1"/>
      </rPr>
      <t xml:space="preserve">         </t>
    </r>
    <r>
      <rPr>
        <sz val="9"/>
        <color theme="1"/>
        <rFont val="Calibri"/>
        <family val="2"/>
      </rPr>
      <t>Nombre con el que debe guardarse el archivo para su envío.</t>
    </r>
  </si>
  <si>
    <t>Asimismo, en cada una de las hojas del documento se replicará automáticamente el nombre de la Institución.</t>
  </si>
  <si>
    <t>Hojas por materia:</t>
  </si>
  <si>
    <r>
      <t>­</t>
    </r>
    <r>
      <rPr>
        <sz val="7"/>
        <color theme="1"/>
        <rFont val="Times New Roman"/>
        <family val="1"/>
      </rPr>
      <t xml:space="preserve"> </t>
    </r>
    <r>
      <rPr>
        <b/>
        <sz val="9"/>
        <color theme="1"/>
        <rFont val="Calibri"/>
        <family val="2"/>
      </rPr>
      <t xml:space="preserve">AI - </t>
    </r>
    <r>
      <rPr>
        <sz val="9"/>
        <color theme="1"/>
        <rFont val="Calibri"/>
        <family val="2"/>
      </rPr>
      <t>Acceso a la Información</t>
    </r>
  </si>
  <si>
    <r>
      <t>­</t>
    </r>
    <r>
      <rPr>
        <sz val="7"/>
        <color theme="1"/>
        <rFont val="Times New Roman"/>
        <family val="1"/>
      </rPr>
      <t xml:space="preserve"> </t>
    </r>
    <r>
      <rPr>
        <b/>
        <sz val="9"/>
        <color theme="1"/>
        <rFont val="Calibri"/>
        <family val="2"/>
      </rPr>
      <t xml:space="preserve">AR - </t>
    </r>
    <r>
      <rPr>
        <sz val="9"/>
        <color theme="1"/>
        <rFont val="Calibri"/>
        <family val="2"/>
      </rPr>
      <t>Archivos</t>
    </r>
  </si>
  <si>
    <r>
      <t>­</t>
    </r>
    <r>
      <rPr>
        <sz val="7"/>
        <color theme="1"/>
        <rFont val="Times New Roman"/>
        <family val="1"/>
      </rPr>
      <t xml:space="preserve"> </t>
    </r>
    <r>
      <rPr>
        <b/>
        <sz val="9"/>
        <color theme="1"/>
        <rFont val="Calibri"/>
        <family val="2"/>
      </rPr>
      <t xml:space="preserve">CP - </t>
    </r>
    <r>
      <rPr>
        <sz val="9"/>
        <color theme="1"/>
        <rFont val="Calibri"/>
        <family val="2"/>
      </rPr>
      <t>Contrataciones Públicas</t>
    </r>
  </si>
  <si>
    <r>
      <t>­</t>
    </r>
    <r>
      <rPr>
        <sz val="7"/>
        <color theme="1"/>
        <rFont val="Times New Roman"/>
        <family val="1"/>
      </rPr>
      <t xml:space="preserve"> </t>
    </r>
    <r>
      <rPr>
        <b/>
        <sz val="9"/>
        <color theme="1"/>
        <rFont val="Calibri"/>
        <family val="2"/>
      </rPr>
      <t xml:space="preserve">IeI - </t>
    </r>
    <r>
      <rPr>
        <sz val="9"/>
        <color theme="1"/>
        <rFont val="Calibri"/>
        <family val="2"/>
      </rPr>
      <t xml:space="preserve">Inversión e Infraestructura </t>
    </r>
  </si>
  <si>
    <r>
      <t>­</t>
    </r>
    <r>
      <rPr>
        <sz val="7"/>
        <color theme="1"/>
        <rFont val="Times New Roman"/>
        <family val="1"/>
      </rPr>
      <t xml:space="preserve"> </t>
    </r>
    <r>
      <rPr>
        <b/>
        <sz val="9"/>
        <color theme="1"/>
        <rFont val="Calibri"/>
        <family val="2"/>
      </rPr>
      <t xml:space="preserve">MR - </t>
    </r>
    <r>
      <rPr>
        <sz val="9"/>
        <color theme="1"/>
        <rFont val="Calibri"/>
        <family val="2"/>
      </rPr>
      <t>Mejora Regulatoria</t>
    </r>
  </si>
  <si>
    <r>
      <t>­</t>
    </r>
    <r>
      <rPr>
        <sz val="7"/>
        <color theme="1"/>
        <rFont val="Times New Roman"/>
        <family val="1"/>
      </rPr>
      <t xml:space="preserve"> </t>
    </r>
    <r>
      <rPr>
        <b/>
        <sz val="9"/>
        <color theme="1"/>
        <rFont val="Calibri"/>
        <family val="2"/>
      </rPr>
      <t xml:space="preserve">OR - </t>
    </r>
    <r>
      <rPr>
        <sz val="9"/>
        <color theme="1"/>
        <rFont val="Calibri"/>
        <family val="2"/>
      </rPr>
      <t>Optimización de Recursos</t>
    </r>
  </si>
  <si>
    <r>
      <t>­</t>
    </r>
    <r>
      <rPr>
        <sz val="7"/>
        <color theme="1"/>
        <rFont val="Times New Roman"/>
        <family val="1"/>
      </rPr>
      <t xml:space="preserve"> </t>
    </r>
    <r>
      <rPr>
        <b/>
        <sz val="9"/>
        <color theme="1"/>
        <rFont val="Calibri"/>
        <family val="2"/>
      </rPr>
      <t xml:space="preserve">PC - </t>
    </r>
    <r>
      <rPr>
        <sz val="9"/>
        <color theme="1"/>
        <rFont val="Calibri"/>
        <family val="2"/>
      </rPr>
      <t>Participación Ciudadana</t>
    </r>
  </si>
  <si>
    <r>
      <t>­</t>
    </r>
    <r>
      <rPr>
        <sz val="7"/>
        <color theme="1"/>
        <rFont val="Times New Roman"/>
        <family val="1"/>
      </rPr>
      <t xml:space="preserve"> </t>
    </r>
    <r>
      <rPr>
        <b/>
        <sz val="9"/>
        <color theme="1"/>
        <rFont val="Calibri"/>
        <family val="2"/>
      </rPr>
      <t xml:space="preserve">PT - </t>
    </r>
    <r>
      <rPr>
        <sz val="9"/>
        <color theme="1"/>
        <rFont val="Calibri"/>
        <family val="2"/>
      </rPr>
      <t>Política de Transparencia</t>
    </r>
  </si>
  <si>
    <r>
      <t>­</t>
    </r>
    <r>
      <rPr>
        <sz val="7"/>
        <color theme="1"/>
        <rFont val="Times New Roman"/>
        <family val="1"/>
      </rPr>
      <t xml:space="preserve"> </t>
    </r>
    <r>
      <rPr>
        <b/>
        <sz val="9"/>
        <color theme="1"/>
        <rFont val="Calibri"/>
        <family val="2"/>
      </rPr>
      <t xml:space="preserve">PbR - </t>
    </r>
    <r>
      <rPr>
        <sz val="9"/>
        <color theme="1"/>
        <rFont val="Calibri"/>
        <family val="2"/>
      </rPr>
      <t>Presupuesto basado en Resultados</t>
    </r>
  </si>
  <si>
    <r>
      <t>­</t>
    </r>
    <r>
      <rPr>
        <sz val="7"/>
        <color theme="1"/>
        <rFont val="Times New Roman"/>
        <family val="1"/>
      </rPr>
      <t xml:space="preserve"> </t>
    </r>
    <r>
      <rPr>
        <b/>
        <sz val="9"/>
        <color theme="1"/>
        <rFont val="Calibri"/>
        <family val="2"/>
      </rPr>
      <t xml:space="preserve">PRO - </t>
    </r>
    <r>
      <rPr>
        <sz val="9"/>
        <color theme="1"/>
        <rFont val="Calibri"/>
        <family val="2"/>
      </rPr>
      <t>Procesos</t>
    </r>
  </si>
  <si>
    <r>
      <t>­</t>
    </r>
    <r>
      <rPr>
        <sz val="7"/>
        <color theme="1"/>
        <rFont val="Times New Roman"/>
        <family val="1"/>
      </rPr>
      <t xml:space="preserve"> </t>
    </r>
    <r>
      <rPr>
        <b/>
        <sz val="9"/>
        <color theme="1"/>
        <rFont val="Calibri"/>
        <family val="2"/>
      </rPr>
      <t xml:space="preserve">RH - </t>
    </r>
    <r>
      <rPr>
        <sz val="9"/>
        <color theme="1"/>
        <rFont val="Calibri"/>
        <family val="2"/>
      </rPr>
      <t>Recursos Humanos</t>
    </r>
  </si>
  <si>
    <r>
      <t>­</t>
    </r>
    <r>
      <rPr>
        <sz val="7"/>
        <color theme="1"/>
        <rFont val="Times New Roman"/>
        <family val="1"/>
      </rPr>
      <t xml:space="preserve"> </t>
    </r>
    <r>
      <rPr>
        <b/>
        <sz val="9"/>
        <color theme="1"/>
        <rFont val="Calibri"/>
        <family val="2"/>
      </rPr>
      <t xml:space="preserve">TIC - </t>
    </r>
    <r>
      <rPr>
        <sz val="9"/>
        <color theme="1"/>
        <rFont val="Calibri"/>
        <family val="2"/>
      </rPr>
      <t xml:space="preserve">Tecnologías de la Información </t>
    </r>
  </si>
  <si>
    <t xml:space="preserve">Se incluye una hoja para cada una de las materias contenidas en las Bases de Colaboración, en las cuales debe registrarse la siguiente información: </t>
  </si>
  <si>
    <t>En cada materia, se enuncian los compromisos pactados en Bases; para cada uno de ellos hay que considerar la siguiente información:</t>
  </si>
  <si>
    <t>PASO 3. Registrar información de indicadores.</t>
  </si>
  <si>
    <t xml:space="preserve">http://www.funcionpublica.gob.mx/web/doctos/ua/ssfp/uegdg/pgcm/material/Fichas_descriptivas_v3_24feb.xlsx  </t>
  </si>
  <si>
    <r>
      <t>­</t>
    </r>
    <r>
      <rPr>
        <sz val="7"/>
        <color theme="1"/>
        <rFont val="Times New Roman"/>
        <family val="1"/>
      </rPr>
      <t xml:space="preserve"> </t>
    </r>
    <r>
      <rPr>
        <sz val="10"/>
        <color theme="1"/>
        <rFont val="Calibri"/>
        <family val="2"/>
      </rPr>
      <t>Reporte integrado de compromisos</t>
    </r>
  </si>
  <si>
    <t>PASO 4. Confirmar información en hojas de Reportes Integrados.</t>
  </si>
  <si>
    <t>PASO 5. Grabar el documento electrónico con el nombre adecuado.</t>
  </si>
  <si>
    <r>
      <t>X:</t>
    </r>
    <r>
      <rPr>
        <sz val="9"/>
        <color theme="1"/>
        <rFont val="Calibri"/>
        <family val="2"/>
      </rPr>
      <t xml:space="preserve">  Clave de Ramo, de 1 ó 2 digitos</t>
    </r>
  </si>
  <si>
    <r>
      <t>YYY:</t>
    </r>
    <r>
      <rPr>
        <sz val="9"/>
        <color theme="1"/>
        <rFont val="Calibri"/>
        <family val="2"/>
      </rPr>
      <t xml:space="preserve">  Clave de Unidad Responsable, de 3 caracteres. En el caso de las dependencias, se considera la clave “100”.</t>
    </r>
  </si>
  <si>
    <t>Sugerencias para el reporte de avances de cada compromiso</t>
  </si>
  <si>
    <t xml:space="preserve">Avances en compromisos. </t>
  </si>
  <si>
    <t>Los avances a reportar para cada compromiso corresponden a una breve descripción de los avances que, en su caso, se hayan realizado respecto de cada uno de los compromisos contenidos en el anexo único de Bases de Colaboración. Para ello, cada unidad normativa sugiere se tomen en cuenta las siguientes consideraciones por compromiso.</t>
  </si>
  <si>
    <t>Estas consideraciones constituyen una guía con el propósito de orientar a las Instituciones en el requisitado del informe, y su aplicación depende de las circunstancias de cada dependencia, órgano desconcentrado o entidad.</t>
  </si>
  <si>
    <t>Compromisos</t>
  </si>
  <si>
    <t>Información sugerida para reportar avances en el cumplimiento de los compromisos</t>
  </si>
  <si>
    <t>Describir brevemente los avances que, en su caso, se hayan realizado en la materia, y específicamente lo relacionado con la actualización semestral de los índices de expedientes reservados en el Sistema de Índices de Expedientes Reservados (SIER).</t>
  </si>
  <si>
    <t xml:space="preserve">Describir brevemente los avances que, en su caso, se hayan realizado en la materia, y específicamente lo relacionado con disminuir, las declaraciones de inexistencias sobre solicitudes referentes a documentos que deben generar con motivo del ejercicio de sus facultades que se hubieran presentado. </t>
  </si>
  <si>
    <t>Describir brevemente los avances que, en su caso, se hayan realizado en la materia, y específicamente lo relacionado con actualizar semestralmente los sistemas de datos personales que existen en la institución en el Sistema Persona.</t>
  </si>
  <si>
    <t>Describir brevemente los avances que, en su caso, se hayan realizado en la materia, y específicamente lo relacionado con las diferencias en tiempos de respuesta de atención a solicitudes y la calidad de las mismas.</t>
  </si>
  <si>
    <t>Describir brevemente los avances que, en su caso, se hayan realizado en la materia, y específicamente las acciones tomadas como resultado de la verificación de los resultados semestrales de la evaluación del Portal de Obligaciones de Transparencia (Obligaciones de Transparencia).</t>
  </si>
  <si>
    <t>Describir brevemente los avances que, en su caso, se hayan realizado en la materia, y específicamente las acciones relacionadas con el cumplimiento del Programa de Capacitación en temas de Transparencia, Acceso a la Información, Protección de Datos Personales u otros relacionados.</t>
  </si>
  <si>
    <t>Describir brevemente los avances que, en su caso, se hayan realizado en la materia, y específicamente las acciones de difusión del ejercicio del derecho realizadas en el periodo.</t>
  </si>
  <si>
    <t>Describir brevemente los avances que, en su caso, se hayan realizado en la materia, y específicamente el número  de temas de información que se publicaron de manera proactiva en el periodo.</t>
  </si>
  <si>
    <t>Describir brevemente los avances que, en su caso, se hayan realizado en la materia, y específicamente si la dependencia o entidad dio cumplimiento con lo establecido en el lineamiento décimo séptimo de los Lineamientos generales para la organización y conservación de los archivos de las dependencias y entidades de la Administración Pública Federal, durante el presente año.</t>
  </si>
  <si>
    <t>Describir brevemente los avances que, en su caso, se hayan realizado en la materia, y específicamente si los servidores públicos responsables de los archivos de trámite, concentración y, en su caso histórico, fueron capacitados en materia de archivos durante el presente año, así como el porcentaje que estos representan.</t>
  </si>
  <si>
    <t>Indicar si la dependencia o entidad cuenta con un programa de sensibilización de los servidores públicos en materia de organización, administración y conservación de archivos, que esté incluido en el Plan Anual de Desarrollo Archivístico o en algún otro programa de desarrollo institucional.</t>
  </si>
  <si>
    <t>Describir brevemente los avances que, en su caso, se hayan realizado en la materia, específicamente la forma en que las dependencias y entidades difunden y promueven en el sector privado los requisitos de la denuncia, la autoridad ante quien se presenta y las sanciones establecidas en la LAASSP, LOPSRM, LFACCP, LPEMEX y LAPP, según aplique.</t>
  </si>
  <si>
    <t>De igual forma, describir cómo fomentan y propician la capacitación en materia de sanciones a servidores públicos, licitantes, proveedores y contratistas en términos de la LAASSP, LOPSRM, LFACCP, LPEMEX y LAPP.</t>
  </si>
  <si>
    <t>Describir brevemente los avances que, en su caso, se hayan realizado en la materia, específicamente lo relacionado con las acciones estratégicas llevadas a cabo por la dependencia o entidad para reducir los costos y generar eficiencias administrativas en las contrataciones públicas, así como para fomentar el uso de las estrategias de contratación pública.</t>
  </si>
  <si>
    <t>Describir brevemente los avances que, en su caso, se hayan realizado en la materia respecto al fomento que la dependencia o entidad promueve para que a través de CompraNet se realicen todos los procedimientos de contratación, por medio de un expediente electrónico asociado a un contrato.</t>
  </si>
  <si>
    <t>Pactar, en los contratos que suscriban las dependencias y entidades de la APF, cláusulas en las que se indiquen que en caso de desavenencia durante su ejecución, las partes pueden iniciar el procedimiento de conciliación previsto en la LAASSP y LOPSRM, los requisitos que deben cumplir la solicitud y la autoridad  ante quien debe presentarla.</t>
  </si>
  <si>
    <t>Describir brevemente los avances que, en su caso, se hayan realizado en la materia, específicamente si la dependencia o entidad ha pactado en los contratos, a la conciliación como herramienta para resolver desavenencias derivadas de su cumplimiento.</t>
  </si>
  <si>
    <t>En caso de que la respuesta anterior sea afirmativa, describir la manera en cómo se ha llevado a cabo.</t>
  </si>
  <si>
    <t>Describir brevemente los avances que, en su caso, se hayan realizado en la materia, y específicamente lo relacionado con la alineación de los programas y proyectos de inversión registrados en la cartera de inversión, con el Plan Nacional de Desarrollo (PND) y los programas sectoriales y presupuestarios.</t>
  </si>
  <si>
    <t>Actualizar mensualmente el seguimiento al ejercicio de programas y proyectos de inversión en el Sistema del Proceso Integral de Programación y Presupuesto (PIPP).</t>
  </si>
  <si>
    <t>Describir brevemente los avances que, en su caso, se hayan realizado en la materia, y específicamente lo relacionado con las actividades relevantes sobre el seguimiento de ejercicio de los programas y proyectos de inversión que se han realizado en el periodo.</t>
  </si>
  <si>
    <t>Materia: Optimización de Recursos</t>
  </si>
  <si>
    <t>Describir brevemente los avances que, en su caso, se hayan realizado en la materia, y específicamente las acciones realizadas para garantizar la coincidencia entre el Instrumento Jurídico Normativo que sustenta las atribuciones de los puestos de estructura básica (Reglamento Interior/estatuto orgánico/ otro) y la estructura básica registrada.</t>
  </si>
  <si>
    <t>Describir brevemente los avances que, en su caso, se hayan realizado en la materia, y específicamente las acciones realizadas para evitar, o en su caso eliminar duplicidad de funciones en las unidades administrativas.</t>
  </si>
  <si>
    <t>Describir brevemente los avances que, en su caso, se hayan realizado en la materia, y específicamente las acciones realizadas para evitar, o en su caso eliminar plazas cuya existencia no tenga justificación y para que todos los puestos-plaza de mandos medios y superiores se alineen al cumplimiento de los objetivos estratégicos, atribuciones y facultades competencia del área a la que están adscritas.</t>
  </si>
  <si>
    <t xml:space="preserve">Describir brevemente los avances que, en su caso, se hayan realizado en la materia, y específicamente el análisis de funciones trasversales susceptibles a compactarse, y en su caso propuestas de modificación organizacional que consideren lo anterior. </t>
  </si>
  <si>
    <t xml:space="preserve">Describir brevemente los avances que, en su caso, se hayan realizado en la materia, y específicamente si la estructura registrada vigente  ha incrementado, mantenido o disminuido el porcentaje de puestos-plaza con funciones sustantivas con respecto a su estructura anterior. </t>
  </si>
  <si>
    <t>Describir brevemente los avances que, en su caso, se hayan realizado en la materia.</t>
  </si>
  <si>
    <t>Evitar el gasto en impresión de libros y publicaciones que no tengan relación con la función sustantiva de la Dependencia o Entidad.</t>
  </si>
  <si>
    <t>Describir brevemente los avances que, en su caso, se hayan realizado en la materia, y específicamente si la información contenida en el diagnóstico de la situación física, jurídica y administrativa de los inmuebles federales, fue entregada con las especificaciones solicitadas por el INDAABIN.</t>
  </si>
  <si>
    <t>Considerar la información de desempeño en las decisiones presupuestales y mantener una estructura programática eficiente mediante la eliminación, fusión o modificación de aquellos programas que no sean eficaces, eficientes o que presenten duplicidades con otros programas</t>
  </si>
  <si>
    <t>Describir brevemente los avances que, en su caso, se hayan realizado en la materia, y específicamente si la dependencia o entidad identificó aspectos susceptibles de mejora como resultado de evaluaciones a los programas presupuestarios que transfieren recursos a las entidades federativas.</t>
  </si>
  <si>
    <t>Describir brevemente los avances, cuando aplique, que se hayan realizado en la materia, específicamente las acciones a nivel institucional para la identificación e integración de los padrones de los Programas presupuestarios del ejercicio fiscal. (Considerar la información de las Unidades Responsables y/o los enlaces operativos designados para el SIIPP-G).</t>
  </si>
  <si>
    <t>Establecer compromisos para garantizar la calidad de la información, mejorar la normatividad y la coordinación con las áreas que operan otros programas al interior de la institución o con otras instancias, a partir del análisis de la información contenida en el SIIPP-G y de las recomendaciones formuladas por la SFP.</t>
  </si>
  <si>
    <t>Describir brevemente los avances, cuando aplique, que se hayan realizado en la materia, específicamente las acciones para elevar la calidad de la información, la mejora de la normatividad y de la coordinación inter e intrainstitucional, relacionadas con la información de sus padrones integrados al SIIPP-G.</t>
  </si>
  <si>
    <t>Los avances pueden ser relacionados con la Identificación de los procesos de entrega de subsidios y demás apoyos, permitiendo su entrega expedita y transparente. Así como los obtenidos con la optimización de procesos.</t>
  </si>
  <si>
    <t>Describir brevemente los avances que, en su caso, se hayan realizado en la materia específicamente si la Institución cuenta por lo menos con 1 (un) convenio de cooperación técnica con alguna institución pública o privada en materia de gestión de RH y, en su caso SPC. Los convenios pueden ser, entre otros, de coordinación, colaboración, intercambio de información experiencias o mejores prácticas, prácticas profesionales o servicio social, intercambio académico, investigación u otro que fortalezca la profesionalización de los recursos humanos.</t>
  </si>
  <si>
    <t>Describir brevemente los avances que, en su caso, se hayan realizado en la materia específicamente si la institución ha  identificado y descrito por lo menos una competencia y/o capacidad (profesional o laboral) con respecto a su misión institucional y/o también puede determinar una competencia o capacidad transversal o universal de aplicación para la mayor parte de su personal y demostrar que, en decisiones de ingreso, movilidad, intercambio, reconocimientos o estímulos o cualquiera otra en materia de gestión de sus RH, haya utilizado o considerado elementos de mérito objetivos.</t>
  </si>
  <si>
    <t>Describir brevemente los avances que, en su caso, se hayan realizado en la materia específicamente si la Institución cuenta por lo menos con 1 (un) convenio elaborado y celebrado, con autoridades federales, estatales, municipales y/o del Distrito Federal, y/o organismos públicos o privados para el intercambio de recursos humanos una vez cubiertos los perfiles requeridos, con el propósito de fortalecer el desarrollo profesional del servidor público. El intercambio puede ser con fines de capacitación, intercambio de experiencias, etc.</t>
  </si>
  <si>
    <t>Describir brevemente los avances que, en su caso, se hayan realizado en la materia específicamente si la dependencia o entidad cuenta con un método de evaluación del desempeño de sus servidores públicos  (la evaluación debe estar orientada a resultados y vinculada a los objetivos y metas estratégicos de la institución, por lo que es necesario que defina cuáles son las metas estratégicas de la institución y en qué documento oficial están plasmadas [como puede ser su programa sectorial, especial, su MIR, POA, PEI, etc.]. En algunos casos [unidades administrativas o responsables que realizan acciones adjetivas, sus metas pueden derivar de sus Reglamentos Interiores]).</t>
  </si>
  <si>
    <t xml:space="preserve">Describir brevemente los avances que, en su caso, se hayan realizado en la materia específicamente si se han elaborado estudios de prospectiva en materia de recursos humanos, profesionalización y organización.   </t>
  </si>
  <si>
    <t>Describir brevemente los avances que, en su caso, se hayan realizado en la materia específicamente las acciones realizadas para que la información de la estructura vs ocupación sea:</t>
  </si>
  <si>
    <t xml:space="preserve">Describir brevemente los avances que, en su caso, se hayan realizado en la materia específicamente si existe un apartado de recursos humanos dentro de la planeación estratégica que contribuyan a alinear los recursos humanos con los objetivos estratégicos y con el tipo de organización de la que se trate.    </t>
  </si>
  <si>
    <t>Describir brevemente los avances que, en su caso, se hayan realizado en la materia específicamente las acciones que han contribuido a mejorar el funcionamiento del sistema del servicio profesional de carrera.</t>
  </si>
  <si>
    <t>Describir brevemente los avances que, en su caso, se hayan realizado en la materia, específicamente lo relacionado con:</t>
  </si>
  <si>
    <t>2.-La digitalización de los procesos administrativos.</t>
  </si>
  <si>
    <t>Describir brevemente los avances que, en su caso, se hayan realizado en la materia, específicamente lo relacionado con la conformación del inventario de datos abiertos, conforme al formato contenido en la Guía de implementación de datos abiertos, que se puede consultar en cidge.gob.mx en la sección de Lineamientos para la Digitalización de Trámites y Servicios, Procesos Administrativos y Datos Abiertos.</t>
  </si>
  <si>
    <t>Información de avance de indicadores en Materia de Inversión e Infraestructura</t>
  </si>
  <si>
    <t>Nombre del indicador</t>
  </si>
  <si>
    <t xml:space="preserve">Reporte de indicador </t>
  </si>
  <si>
    <t>Valor del indicador en el periodo
(A/B)*100</t>
  </si>
  <si>
    <t>Programas y Proyectos de Inversión con seguimiento en el PIPP
(A)</t>
  </si>
  <si>
    <t>Programas y Proyectos de Inversión registrados en Cartera
(B)</t>
  </si>
  <si>
    <t>IIeI.1</t>
  </si>
  <si>
    <t>PASO 2. Registrar avances y resultados relevantes en TODOS los compromisos pactados en Bases de Colaboración.</t>
  </si>
  <si>
    <r>
      <t>a)</t>
    </r>
    <r>
      <rPr>
        <sz val="7"/>
        <color theme="1"/>
        <rFont val="Times New Roman"/>
        <family val="1"/>
      </rPr>
      <t xml:space="preserve">       </t>
    </r>
    <r>
      <rPr>
        <b/>
        <sz val="9"/>
        <color theme="1"/>
        <rFont val="Calibri"/>
        <family val="2"/>
      </rPr>
      <t>Tipo de respuesta.</t>
    </r>
    <r>
      <rPr>
        <sz val="9"/>
        <color theme="1"/>
        <rFont val="Calibri"/>
        <family val="2"/>
      </rPr>
      <t xml:space="preserve"> Seleccionar para </t>
    </r>
    <r>
      <rPr>
        <b/>
        <u/>
        <sz val="9"/>
        <color theme="1"/>
        <rFont val="Calibri"/>
        <family val="2"/>
      </rPr>
      <t>cada compromiso</t>
    </r>
    <r>
      <rPr>
        <sz val="9"/>
        <color theme="1"/>
        <rFont val="Calibri"/>
        <family val="2"/>
      </rPr>
      <t xml:space="preserve"> la situación de la institución respecto del compromiso en el periodo que se informa. Existen tres tipos de respuestas:</t>
    </r>
  </si>
  <si>
    <r>
      <t>­</t>
    </r>
    <r>
      <rPr>
        <sz val="7"/>
        <color theme="1"/>
        <rFont val="Times New Roman"/>
        <family val="1"/>
      </rPr>
      <t xml:space="preserve">  </t>
    </r>
    <r>
      <rPr>
        <b/>
        <sz val="9"/>
        <color theme="1"/>
        <rFont val="Calibri"/>
        <family val="2"/>
      </rPr>
      <t>Compromiso no aplicable a la institución:</t>
    </r>
    <r>
      <rPr>
        <sz val="9"/>
        <color theme="1"/>
        <rFont val="Calibri"/>
        <family val="2"/>
      </rPr>
      <t xml:space="preserve"> indica que el compromiso referido no forma parte del Anexo Único de las Bases de Colaboración, por lo que no le corresponde su cumplimiento. </t>
    </r>
  </si>
  <si>
    <r>
      <t xml:space="preserve">En el apartado </t>
    </r>
    <r>
      <rPr>
        <b/>
        <sz val="9"/>
        <color theme="1"/>
        <rFont val="Calibri"/>
        <family val="2"/>
      </rPr>
      <t xml:space="preserve">VI. Sugerencias para el reporte de avances de cada compromiso, </t>
    </r>
    <r>
      <rPr>
        <sz val="9"/>
        <color theme="1"/>
        <rFont val="Calibri"/>
        <family val="2"/>
      </rPr>
      <t>de este instructivo, se enuncian las consideraciones que cada Unidad Normativa recomienda tener en cuenta de manera específica para registrar los avances. Estas consideraciones constituyen una guía con el propósito de orientar a las instituciones en el requisitado del informe, y su aplicación depende de las circunstancias de cada dependencia, órgano desconcentrado o entidad. Esta sección fue enriquecida con base en los comentarios y preguntas más frecuentes del trimestre anterior.</t>
    </r>
  </si>
  <si>
    <r>
      <t>a.</t>
    </r>
    <r>
      <rPr>
        <sz val="7"/>
        <color theme="1"/>
        <rFont val="Times New Roman"/>
        <family val="1"/>
      </rPr>
      <t xml:space="preserve">        </t>
    </r>
    <r>
      <rPr>
        <b/>
        <sz val="9"/>
        <color theme="1"/>
        <rFont val="Calibri"/>
        <family val="2"/>
      </rPr>
      <t>Reporte de indicador</t>
    </r>
    <r>
      <rPr>
        <sz val="9"/>
        <color theme="1"/>
        <rFont val="Calibri"/>
        <family val="2"/>
      </rPr>
      <t>. Seleccionar para cada indicador la situación de la institución respecto del compromiso en el periodo que se informa. Existen tres tipos de respuestas:</t>
    </r>
  </si>
  <si>
    <t xml:space="preserve">Para mayor información sobre la composición de los indicadores, consultar las fichas descriptivas disponibles en: </t>
  </si>
  <si>
    <t>Describir brevemente los avances que, en su caso, se hayan realizado en la materia, y específicamente lo relacionado con:</t>
  </si>
  <si>
    <r>
      <t>·</t>
    </r>
    <r>
      <rPr>
        <sz val="7"/>
        <color theme="1"/>
        <rFont val="Times New Roman"/>
        <family val="1"/>
      </rPr>
      <t xml:space="preserve">         </t>
    </r>
    <r>
      <rPr>
        <sz val="9"/>
        <color theme="1"/>
        <rFont val="Calibri"/>
        <family val="2"/>
      </rPr>
      <t>Las normas internas que hayan sido simplificadas a fin de permitir la digitalización de procesos, trámites y servicios.</t>
    </r>
  </si>
  <si>
    <t>Describir brevemente los avances que, en su caso, se hayan realizado en la materia, específicamente lo relacionado con la implementación de las revisiones periódicas y simplificación de sus normas internas y las que tienen impacto en el ciudadano.</t>
  </si>
  <si>
    <t>Describir brevemente las acciones que se hayan realizado en la materia.</t>
  </si>
  <si>
    <t>Describir brevemente los avances que, en su caso, se hayan realizado en la materia, en función de la Guía Anual de Acciones en Participación Ciudadana 2014 disponible en:</t>
  </si>
  <si>
    <t>http://www.anticorrupcion.gob.mx/index.php/comunicacion/para-enlaces-en-la-apf/politica-de-transparencia.html.</t>
  </si>
  <si>
    <t>Describir brevemente los avances que, en su caso, se hayan realizado en la materia, y específicamente lo relacionado con la información de los foros realizados, es decir nombres y fechas de los foros, así como la descripción general de los acuerdos alcanzados para mejora de las políticas públicas. No se considera obligatorio que para el trimestre actual se deba reportar algún avance al respecto.</t>
  </si>
  <si>
    <t>Describir brevemente los avances que, en su caso, se hayan realizado en la materia, y específicamente la liga de la página de internet en la cual se puedan consultar los avances y resultados de los programas derivados del PND. Asimismo, si se hubiera elaborado algún folleto que resuma y destaque los puntos principales de los programas derivados del PND en lenguaje ciudadano, se sugiere incluirlo, en caso de no tenerlo, no se considera obligatorio.</t>
  </si>
  <si>
    <r>
      <t xml:space="preserve">Incluir, en caso que se reporten avances, el siguiente texto: </t>
    </r>
    <r>
      <rPr>
        <i/>
        <sz val="9"/>
        <color theme="1"/>
        <rFont val="Calibri"/>
        <family val="2"/>
      </rPr>
      <t>Los avances de la institución han sido reportados a la Secretaría de la Función Pública</t>
    </r>
    <r>
      <rPr>
        <sz val="9"/>
        <color theme="1"/>
        <rFont val="Calibri"/>
        <family val="2"/>
      </rPr>
      <t>.</t>
    </r>
  </si>
  <si>
    <r>
      <t xml:space="preserve">Incluir, en caso que se reporten avances, el siguiente texto: </t>
    </r>
    <r>
      <rPr>
        <i/>
        <sz val="9"/>
        <color theme="1"/>
        <rFont val="Calibri"/>
        <family val="2"/>
      </rPr>
      <t>Los avances de la institución han sido reportados a la Secretaría de la Función Pública.</t>
    </r>
  </si>
  <si>
    <r>
      <t>·</t>
    </r>
    <r>
      <rPr>
        <sz val="7"/>
        <color theme="1"/>
        <rFont val="Times New Roman"/>
        <family val="1"/>
      </rPr>
      <t xml:space="preserve">         </t>
    </r>
    <r>
      <rPr>
        <sz val="9"/>
        <color theme="1"/>
        <rFont val="Calibri"/>
        <family val="2"/>
      </rPr>
      <t>Correcta (congruente en cantidad y calidad de registros)</t>
    </r>
  </si>
  <si>
    <r>
      <t>·</t>
    </r>
    <r>
      <rPr>
        <sz val="7"/>
        <color theme="1"/>
        <rFont val="Times New Roman"/>
        <family val="1"/>
      </rPr>
      <t xml:space="preserve">         </t>
    </r>
    <r>
      <rPr>
        <sz val="9"/>
        <color theme="1"/>
        <rFont val="Calibri"/>
        <family val="2"/>
      </rPr>
      <t>Completa (se reporta la totalidad de puestos registrados con la ocupación / vacancia reportado en la misma)</t>
    </r>
  </si>
  <si>
    <r>
      <t>·</t>
    </r>
    <r>
      <rPr>
        <sz val="7"/>
        <color theme="1"/>
        <rFont val="Times New Roman"/>
        <family val="1"/>
      </rPr>
      <t xml:space="preserve">         </t>
    </r>
    <r>
      <rPr>
        <sz val="9"/>
        <color theme="1"/>
        <rFont val="Calibri"/>
        <family val="2"/>
      </rPr>
      <t>Oportuna (de conformidad a la estructura básica registrada en el ejercicio que se reportó de manera quincenal la ocupación de la misma ante la UPRHAPF).</t>
    </r>
  </si>
  <si>
    <t xml:space="preserve">AÑO 2014
Trimestre 4
</t>
  </si>
  <si>
    <t>Variables del indicador (periodo enero-diciembre)</t>
  </si>
  <si>
    <t>Información de avance de indicadores en Materia de Archivos</t>
  </si>
  <si>
    <t>IAR.1</t>
  </si>
  <si>
    <t>IAR.2</t>
  </si>
  <si>
    <t>Porcentaje de archivo de concentración liberado</t>
  </si>
  <si>
    <t>Porcentaje de expedientes actualizados del archivo de trámite</t>
  </si>
  <si>
    <t>Metros lineales de expedientes semiactivos liberados
(A)</t>
  </si>
  <si>
    <t>Total de metros lineales de expedientes semiactivos conservados en el Archivo de Concentración
(B)</t>
  </si>
  <si>
    <t>Número de expedientes activos registrados según el Cuadro de Clasificación Archivística
(A)</t>
  </si>
  <si>
    <t>Número de expedientes activos totales
(B)</t>
  </si>
  <si>
    <t>IIeI.2</t>
  </si>
  <si>
    <t>Porcentaje de cumplimiento de las dependencias y entidades respecto a las evaluaciones ex-post de programas y proyectos de inversión.</t>
  </si>
  <si>
    <t>Porcentaje de cumplimiento de las dependencias y entidades  respecto al seguimiento del ejercicio de programas y proyectos de inversión.</t>
  </si>
  <si>
    <t>Evaluaciones ex-post realizadas
(A)</t>
  </si>
  <si>
    <t>Evaluaciones ex-post seleccionadas por la Unidad de Inversiones
(B)</t>
  </si>
  <si>
    <t>Número de trámites prioritarios simplificados por la vía normativa
(A)</t>
  </si>
  <si>
    <t>Número de trámites prioritarios de las dependencias
(B)</t>
  </si>
  <si>
    <t>IMR.1</t>
  </si>
  <si>
    <t xml:space="preserve">Simplificación normativa en trámites prioritarios </t>
  </si>
  <si>
    <t>Información de avance de indicadores en Materia de Optimización del uso de los Recursos en la APF</t>
  </si>
  <si>
    <t>IOR.1</t>
  </si>
  <si>
    <t>IOR.2</t>
  </si>
  <si>
    <t>IOR.3</t>
  </si>
  <si>
    <t>Unidades administrativas orientadas a objetivos estratégicos</t>
  </si>
  <si>
    <t>Proporción del gasto en servicios personales respecto al gasto programable</t>
  </si>
  <si>
    <t>Cociente del gasto de operación administrativo</t>
  </si>
  <si>
    <t>Número de unidades administrativas de la Institución orientadas a objetivos estratégicos
(A)</t>
  </si>
  <si>
    <t>Total de unidades administrativas de la institución
(B)</t>
  </si>
  <si>
    <t>Gasto ejercido en servicios personales
(A)</t>
  </si>
  <si>
    <t>Gasto programable neto ejercido
(B)</t>
  </si>
  <si>
    <t>Gasto de operación administrativo del año corriente
(A)</t>
  </si>
  <si>
    <t>Gasto de operación administrativo del año inmediato anterior 
(Menor a la inflación del año corriente)
(B)</t>
  </si>
  <si>
    <t>Información de avance de indicadores en Materia de Política de Transparencia</t>
  </si>
  <si>
    <t>IPT.1</t>
  </si>
  <si>
    <t>Acciones de Transparencia Focalizada</t>
  </si>
  <si>
    <t>Actividades de transparencia focalizada realizadas
(A)</t>
  </si>
  <si>
    <t>Actividades de transparencia focalizada comprometidas
(B)</t>
  </si>
  <si>
    <t>Información de avance de indicadores en Materia de Procesos</t>
  </si>
  <si>
    <t>IPRO.1</t>
  </si>
  <si>
    <t>IPRO.2</t>
  </si>
  <si>
    <t>Porcentaje de procesos prioritarios optimizados</t>
  </si>
  <si>
    <t>Procesos prioritarios optimizados
(A)</t>
  </si>
  <si>
    <t>Procesos prioritarios
(B)</t>
  </si>
  <si>
    <t>Porcentaje de procesos estandarizados</t>
  </si>
  <si>
    <t>Número de procesos estandarizados
(A)</t>
  </si>
  <si>
    <t>Total de procesos factibles de homologación de la dependencia o entidad
(B)</t>
  </si>
  <si>
    <t>IRH.1</t>
  </si>
  <si>
    <t>Información de avance de indicadores en Materia de Recursos Humanos</t>
  </si>
  <si>
    <t>Número de servidores públicos profesionalizados
(A)</t>
  </si>
  <si>
    <t>Total de servidores públicos en la Institución
(B)</t>
  </si>
  <si>
    <t>Recursos humanos profesionalizados.</t>
  </si>
  <si>
    <t>Información de avance de indicadores en Materia de Tecnologías de la Información</t>
  </si>
  <si>
    <t>ITIC.1</t>
  </si>
  <si>
    <t>ITIC.2</t>
  </si>
  <si>
    <t>ITIC.3</t>
  </si>
  <si>
    <t xml:space="preserve">Trámites y servicios digitalizados </t>
  </si>
  <si>
    <t>Procesos administrativos optimizados digitalizados</t>
  </si>
  <si>
    <t>Índice de Datos Abiertos</t>
  </si>
  <si>
    <t>Trámites y servicios digitalizados
(A)</t>
  </si>
  <si>
    <t>Total de Trámites y servicios de la dependencia o entidad
(B)</t>
  </si>
  <si>
    <t>Procesos administrativos optimizados digitalizados
(A)</t>
  </si>
  <si>
    <t>Total de procesos optimizados de la dependencia o entidad
(B)</t>
  </si>
  <si>
    <t>Número de grupos de datos abiertos prioritarios liberados
(A)</t>
  </si>
  <si>
    <t>Número de grupos de datos identificados como prioritarios
(B)</t>
  </si>
  <si>
    <t>IMR.3</t>
  </si>
  <si>
    <t>Porcentaje de normas simplificadas</t>
  </si>
  <si>
    <t>Número de normas internas simplificadas o eliminadas al final del periodo
(A)</t>
  </si>
  <si>
    <t xml:space="preserve"> Línea base del total de normas en la dependencia o entidad al inicio del periodo
(B)</t>
  </si>
  <si>
    <t>Ramo[Descripción]</t>
  </si>
  <si>
    <t>Clave de UR</t>
  </si>
  <si>
    <t>Tipo</t>
  </si>
  <si>
    <t>Unidad Responsable[Descripción]</t>
  </si>
  <si>
    <t>Catálogo Administrativo PPEF 2015</t>
  </si>
  <si>
    <t>Listado Entidades 2014</t>
  </si>
  <si>
    <t>Trimestral</t>
  </si>
  <si>
    <t>Estado</t>
  </si>
  <si>
    <t>COMENTARIOS</t>
  </si>
  <si>
    <t>CEN</t>
  </si>
  <si>
    <t>Si</t>
  </si>
  <si>
    <t>NO APLICA</t>
  </si>
  <si>
    <t>02-112</t>
  </si>
  <si>
    <t>Dependencia (Homólogo)</t>
  </si>
  <si>
    <t>Envió información trimestral</t>
  </si>
  <si>
    <t>Gobernación</t>
  </si>
  <si>
    <t>04-100</t>
  </si>
  <si>
    <t>04-A00</t>
  </si>
  <si>
    <t>ENT u OD</t>
  </si>
  <si>
    <t>Reportó de manera consolidada SEGOB</t>
  </si>
  <si>
    <t>04-D00</t>
  </si>
  <si>
    <t>04-E2D</t>
  </si>
  <si>
    <t>04-EZN</t>
  </si>
  <si>
    <t>04-EZQ</t>
  </si>
  <si>
    <t>04-F00</t>
  </si>
  <si>
    <t>04-G00</t>
  </si>
  <si>
    <t>04-H00</t>
  </si>
  <si>
    <t>04-I00</t>
  </si>
  <si>
    <t>Centro de Investigación y Seguridad Nacional</t>
  </si>
  <si>
    <t>Exento (CSN)</t>
  </si>
  <si>
    <t>04-J00</t>
  </si>
  <si>
    <t>Comisión para la Seguridad y el Desarrollo Integral en el Estado de Michoacán</t>
  </si>
  <si>
    <t>Nueva creación</t>
  </si>
  <si>
    <t>DECRETO por el que se crea la Comisión para la Seguridad y el Desarrollo Integral en el Estado de Michoacán. 15/01/2014</t>
  </si>
  <si>
    <t>04-K00</t>
  </si>
  <si>
    <t>04-L00</t>
  </si>
  <si>
    <t>Policía Federal  </t>
  </si>
  <si>
    <t>04-M00</t>
  </si>
  <si>
    <t>04-N00</t>
  </si>
  <si>
    <t>04-O00</t>
  </si>
  <si>
    <t>Servicio de Protección Federal  </t>
  </si>
  <si>
    <t>04-Q00</t>
  </si>
  <si>
    <t>04-R00</t>
  </si>
  <si>
    <t>Coordinación Nacional Antisecuestro</t>
  </si>
  <si>
    <t>DECRETO por el que se crea la Coordinación Nacional Antisecuestro. Dof 29/01/2014</t>
  </si>
  <si>
    <t>04-T00</t>
  </si>
  <si>
    <t>Coordinación para la Atención Integral de la Migración en la Frontera Sur</t>
  </si>
  <si>
    <t>DECRETO por el que se crea la Coordinación para la Atención Integral de la Migración en la Frontera Sur. Dof 08/07/2014</t>
  </si>
  <si>
    <t>04-U00</t>
  </si>
  <si>
    <t>04-V00</t>
  </si>
  <si>
    <t>04-W00</t>
  </si>
  <si>
    <t>EP - Empresa de Participación Estatal Mayoritaria</t>
  </si>
  <si>
    <t>SI</t>
  </si>
  <si>
    <t>Relaciones Exteriores</t>
  </si>
  <si>
    <t>05-100</t>
  </si>
  <si>
    <t>05-B00</t>
  </si>
  <si>
    <t>Reportó de manera consolidada SRE</t>
  </si>
  <si>
    <t>05-C00</t>
  </si>
  <si>
    <t>05-I00</t>
  </si>
  <si>
    <t>05-J00</t>
  </si>
  <si>
    <t>05-K00</t>
  </si>
  <si>
    <t>Hacienda y Crédito Público</t>
  </si>
  <si>
    <t>06-100</t>
  </si>
  <si>
    <t>06-AYB</t>
  </si>
  <si>
    <t>EP - Órganismo Público Descentralizado no sectorizado</t>
  </si>
  <si>
    <t>06-AYG</t>
  </si>
  <si>
    <t>No</t>
  </si>
  <si>
    <t>Consulta PFF</t>
  </si>
  <si>
    <t>Consulta a PFF. No le aplica LFEP (Art. 3)</t>
  </si>
  <si>
    <t>06-AYI</t>
  </si>
  <si>
    <t>06-AYJ</t>
  </si>
  <si>
    <t>Transformación</t>
  </si>
  <si>
    <t>Antes Procuraduría Social de Atención a las Víctimas de Delitos</t>
  </si>
  <si>
    <t>06-B00</t>
  </si>
  <si>
    <t>06-C00</t>
  </si>
  <si>
    <t>06-D00</t>
  </si>
  <si>
    <t>06-E00</t>
  </si>
  <si>
    <t>06-G0N</t>
  </si>
  <si>
    <t>06-G1C</t>
  </si>
  <si>
    <t>06-G1H</t>
  </si>
  <si>
    <t>06-G2T</t>
  </si>
  <si>
    <t>06-G3A</t>
  </si>
  <si>
    <t>06-GSA</t>
  </si>
  <si>
    <t>06-GSC</t>
  </si>
  <si>
    <t>Reportó de manera consolidada Sociedad Hipotecaria Federal</t>
  </si>
  <si>
    <t>06-HAN</t>
  </si>
  <si>
    <t>Financiera Nacional de Desarrollo Agropecuario, Rural, Forestal y Pesquero</t>
  </si>
  <si>
    <t>Se reporta como Financiera Rural</t>
  </si>
  <si>
    <t>Antes Financiera Rural</t>
  </si>
  <si>
    <t>06-HAS</t>
  </si>
  <si>
    <t>EP - Fondos y Fideicomisos</t>
  </si>
  <si>
    <t>Reportó de manera consolidada FIRA</t>
  </si>
  <si>
    <t>06-HAT</t>
  </si>
  <si>
    <t>06-HBW</t>
  </si>
  <si>
    <t>06-HBX</t>
  </si>
  <si>
    <t>06-HCG</t>
  </si>
  <si>
    <t>06-HDA</t>
  </si>
  <si>
    <t>06-HHG</t>
  </si>
  <si>
    <t>06-HHI</t>
  </si>
  <si>
    <t>VERIFICAR</t>
  </si>
  <si>
    <t>No aparece en PPEF 2015</t>
  </si>
  <si>
    <t>06-HHN</t>
  </si>
  <si>
    <t>06-HHQ</t>
  </si>
  <si>
    <t>06-HIU</t>
  </si>
  <si>
    <t>06-HJO</t>
  </si>
  <si>
    <t>06-HJY</t>
  </si>
  <si>
    <t>06-HKA</t>
  </si>
  <si>
    <t>06-HKI</t>
  </si>
  <si>
    <t>Instituto del Fondo Nacional de la Vivienda para los Trabajadores</t>
  </si>
  <si>
    <t>Consulta a PFF</t>
  </si>
  <si>
    <t>Reportó como OPMA</t>
  </si>
  <si>
    <t>Transformación - Desectorización</t>
  </si>
  <si>
    <t>NUEVA CREACIÓN: LEY DEL SISTEMA PÚBLICO DE RADIODIFUSIÓN DEL ESTADO MEXICANO</t>
  </si>
  <si>
    <t>Defensa Nacional</t>
  </si>
  <si>
    <t>07-110</t>
  </si>
  <si>
    <t>En 2014 se manejó como UR 100</t>
  </si>
  <si>
    <t>07-HXA</t>
  </si>
  <si>
    <t>Está en el Ramo 19 - Aportaciones a Seguridad Social</t>
  </si>
  <si>
    <t>Agricultura, Ganadería, Desarrollo Rural, Pesca y Alimentación</t>
  </si>
  <si>
    <t>08-100</t>
  </si>
  <si>
    <t>08-A1I</t>
  </si>
  <si>
    <t>08-AFU</t>
  </si>
  <si>
    <t>08-B00</t>
  </si>
  <si>
    <t>08-C00</t>
  </si>
  <si>
    <t>08-D00</t>
  </si>
  <si>
    <t>08-F00</t>
  </si>
  <si>
    <t>08-G00</t>
  </si>
  <si>
    <t>08-I00</t>
  </si>
  <si>
    <t>08-I6L</t>
  </si>
  <si>
    <t>08-I6U</t>
  </si>
  <si>
    <t>08-I9H</t>
  </si>
  <si>
    <t>08-IZC</t>
  </si>
  <si>
    <t>08-IZI</t>
  </si>
  <si>
    <t>Comisión Nacional de las Zonas Áridas</t>
  </si>
  <si>
    <t>08-JAG</t>
  </si>
  <si>
    <t>08-JBK</t>
  </si>
  <si>
    <t>08-RJL</t>
  </si>
  <si>
    <t>Comunicaciones y Transportes</t>
  </si>
  <si>
    <t>09-100</t>
  </si>
  <si>
    <t>09-A00</t>
  </si>
  <si>
    <t>09-C00</t>
  </si>
  <si>
    <t>09-J0U</t>
  </si>
  <si>
    <t>09-J2P</t>
  </si>
  <si>
    <t>09-J2R</t>
  </si>
  <si>
    <t>09-J2T</t>
  </si>
  <si>
    <t>09-J2U</t>
  </si>
  <si>
    <t>09-J2V</t>
  </si>
  <si>
    <t>09-J2W</t>
  </si>
  <si>
    <t>09-J2X</t>
  </si>
  <si>
    <t>09-J2Y</t>
  </si>
  <si>
    <t>09-J2Z</t>
  </si>
  <si>
    <t>09-J3A</t>
  </si>
  <si>
    <t>09-J3B</t>
  </si>
  <si>
    <t>09-J3C</t>
  </si>
  <si>
    <t>09-J3D</t>
  </si>
  <si>
    <t>09-J3E</t>
  </si>
  <si>
    <t>09-J3F</t>
  </si>
  <si>
    <t>09-J3G</t>
  </si>
  <si>
    <t>09-J3L</t>
  </si>
  <si>
    <t>09-J4V</t>
  </si>
  <si>
    <t>09-J9E</t>
  </si>
  <si>
    <t>09-JZL</t>
  </si>
  <si>
    <t>09-JZN</t>
  </si>
  <si>
    <t>09-KCZ</t>
  </si>
  <si>
    <t>KDH</t>
  </si>
  <si>
    <t>09-KDH</t>
  </si>
  <si>
    <t>Grupo Aeroportuario de la Ciudad de México, S.A. de C.V.</t>
  </si>
  <si>
    <t>Empresa de participación estatal mayoritaria</t>
  </si>
  <si>
    <t>Opera junto con SACM y AICM</t>
  </si>
  <si>
    <t>09-KDK</t>
  </si>
  <si>
    <t>Opera junto con SACM y GACM</t>
  </si>
  <si>
    <t>09-KDN</t>
  </si>
  <si>
    <t>Opera junto con AICM y GACM</t>
  </si>
  <si>
    <t>Economía</t>
  </si>
  <si>
    <t>Educación Pública</t>
  </si>
  <si>
    <t>No aparece en PPEF 2015 en Ramo 11 (sólo Ramo 25)</t>
  </si>
  <si>
    <t>11-L00</t>
  </si>
  <si>
    <t>Coordinación Nacional del Servicio Profesional Docente</t>
  </si>
  <si>
    <t>DECRETO por el que se crea la Coordinación Nacional del Servicio Profesional Docente como órgano administrativo desconcentrado de la Secretaría de Educación Pública. DOF 14/11/2013</t>
  </si>
  <si>
    <t>Fideicomiso de los Sistemas Normalizado de Competencia Laboral y de Certificación de Competencia Laboral</t>
  </si>
  <si>
    <t>Salud</t>
  </si>
  <si>
    <t>Hospital General de México "Dr. Eduardo Liceaga"</t>
  </si>
  <si>
    <t>Marina</t>
  </si>
  <si>
    <t>13-100</t>
  </si>
  <si>
    <t>Secretaría de Marina</t>
  </si>
  <si>
    <t>Trabajo y Previsión Social</t>
  </si>
  <si>
    <t>Desarrollo Agrario, Territorial y Urbano</t>
  </si>
  <si>
    <t>Medio Ambiente y Recursos Naturales</t>
  </si>
  <si>
    <t>Reportó de manera consolidada PGR</t>
  </si>
  <si>
    <t>Energía</t>
  </si>
  <si>
    <t>Transformación - Reforma Energética</t>
  </si>
  <si>
    <t>Anora es Dependencia</t>
  </si>
  <si>
    <t>EP - Órganismo Público Descentralizado de control directo</t>
  </si>
  <si>
    <t>Cambio por Reforma Energética. Analizar</t>
  </si>
  <si>
    <t>Pemex-Exploración y Producción</t>
  </si>
  <si>
    <t>Pemex-Refinación</t>
  </si>
  <si>
    <t>Pemex-Gas y Petroquímica Básica</t>
  </si>
  <si>
    <t>Pemex-Petroquímica</t>
  </si>
  <si>
    <t>Centro Nacional de Control de Energía</t>
  </si>
  <si>
    <t>DECRETO por el que se crea el Centro Nacional de Control de Energía. DOF 28/08/2014</t>
  </si>
  <si>
    <t>Centro Nacional de Control del Gas Natural</t>
  </si>
  <si>
    <t>Desarrollo Social</t>
  </si>
  <si>
    <t>Coordinación Nacional de PROSPERA Programa de Inclusión Social</t>
  </si>
  <si>
    <t>Cambia de nombre Coordinación Nacional de PROSPERA Programa de Inclusión Social</t>
  </si>
  <si>
    <t>Autonomía en proceso. Analizar</t>
  </si>
  <si>
    <t>VRW</t>
  </si>
  <si>
    <t>20-VRW</t>
  </si>
  <si>
    <t>En 2014 se manejo como UR AYK</t>
  </si>
  <si>
    <t>Turismo</t>
  </si>
  <si>
    <t>Instituto de Competitividad Turística</t>
  </si>
  <si>
    <t>Antes Centro de Estudios Superiores en Turismo</t>
  </si>
  <si>
    <t>Corporación de Servicios al Turista Ángeles Verdes</t>
  </si>
  <si>
    <t>Antes Corporación Ángeles Verdes</t>
  </si>
  <si>
    <t>FONATUR Prestadora de Servicios, S.A. de C.V.</t>
  </si>
  <si>
    <t>Pendiente</t>
  </si>
  <si>
    <t>Función Pública</t>
  </si>
  <si>
    <t>Centro de Investigación en Geografía y Geomática "Ing. Jorge L. Tamayo", A.C.</t>
  </si>
  <si>
    <t>Centro de Investigaciones en Óptica, A.C.</t>
  </si>
  <si>
    <t>Instituto Nacional de Astrofísica, Óptica y Electrónica</t>
  </si>
  <si>
    <t>EP - Órganismo Público Descentralizado no sectorizado de control directo</t>
  </si>
  <si>
    <t>OTROS CASOS</t>
  </si>
  <si>
    <t>04-E0K</t>
  </si>
  <si>
    <t>Desaparece a raíz de la reforma de telecomunicaciones: SISTEMA PÚBLICO DE RADIODIFUSIÓN DEL ESTADO MEXICANO</t>
  </si>
  <si>
    <t>VIRTUAL</t>
  </si>
  <si>
    <t>Envió información trimestral - Institución virtual</t>
  </si>
  <si>
    <t>Institución virtual</t>
  </si>
  <si>
    <t>Tecnológico Nacional de México</t>
  </si>
  <si>
    <t>Sistema Público de Radiodifusión del Estado Méxicano</t>
  </si>
  <si>
    <t>11-M00</t>
  </si>
  <si>
    <t>CISEN</t>
  </si>
  <si>
    <t>SEDENA</t>
  </si>
  <si>
    <t>PROSPERA</t>
  </si>
  <si>
    <t>Información de avance de indicadores en Materia de Mejora Regulatoria</t>
  </si>
  <si>
    <t xml:space="preserve">
AÑO 2014
Trimestre 4
</t>
  </si>
  <si>
    <r>
      <rPr>
        <b/>
        <sz val="12"/>
        <color theme="1"/>
        <rFont val="Soberana Sans"/>
        <family val="3"/>
      </rPr>
      <t>Compromisos</t>
    </r>
    <r>
      <rPr>
        <b/>
        <sz val="9"/>
        <color theme="1"/>
        <rFont val="Soberana Sans"/>
        <family val="3"/>
      </rPr>
      <t xml:space="preserve">
</t>
    </r>
    <r>
      <rPr>
        <sz val="9"/>
        <color theme="1"/>
        <rFont val="Soberana Sans"/>
        <family val="3"/>
      </rPr>
      <t>Corresponde al texto genérico de cada compromiso, por lo que pudiera variar de lo establecido en Bases de Colaboración</t>
    </r>
  </si>
  <si>
    <r>
      <rPr>
        <b/>
        <sz val="12"/>
        <color theme="1"/>
        <rFont val="Soberana Sans"/>
        <family val="3"/>
      </rPr>
      <t>Tipo de respuesta</t>
    </r>
    <r>
      <rPr>
        <b/>
        <sz val="9"/>
        <color theme="1"/>
        <rFont val="Soberana Sans"/>
        <family val="3"/>
      </rPr>
      <t xml:space="preserve">
</t>
    </r>
    <r>
      <rPr>
        <sz val="9"/>
        <color theme="1"/>
        <rFont val="Soberana Sans"/>
        <family val="3"/>
      </rPr>
      <t>Señale la situación de la institución respecto del compromiso en el periodo</t>
    </r>
  </si>
  <si>
    <r>
      <rPr>
        <b/>
        <sz val="12"/>
        <color theme="1"/>
        <rFont val="Soberana Sans"/>
        <family val="3"/>
      </rPr>
      <t>Avance en el cumplimiento de los compromisos</t>
    </r>
    <r>
      <rPr>
        <b/>
        <sz val="9"/>
        <color theme="1"/>
        <rFont val="Soberana Sans"/>
        <family val="3"/>
      </rPr>
      <t xml:space="preserve">
</t>
    </r>
    <r>
      <rPr>
        <sz val="9"/>
        <color theme="1"/>
        <rFont val="Soberana Sans"/>
        <family val="3"/>
      </rPr>
      <t>Describa brevemente (MÁXIMO 1,000 caracteres) los principales avances y resultados alcanzados en el periodo (octubre - diciembre 2014), respecto del compromiso asumido por la Institución en Bases de Colaboración.
NOTA: En el caso de Órganos Desconcentrados, las Bases de Colaboración fueron suscritas por el Titular de la Dependencia respectiva.</t>
    </r>
  </si>
  <si>
    <t>Variables del indicador (enero-diciembre)</t>
  </si>
  <si>
    <r>
      <t xml:space="preserve">Informe de resultados y avances de compromisos pactados en Bases de Colaboración, suscritas en el marco del Programa para un Gobierno Cercano y Moderno 2013-2018
</t>
    </r>
    <r>
      <rPr>
        <b/>
        <sz val="12"/>
        <color rgb="FFC00000"/>
        <rFont val="Soberana Sans"/>
        <family val="3"/>
      </rPr>
      <t>PARA USO EXCLUSIVO DE LA SECRETARÍA DE HACIENDA Y CRÉDITO PÚBLICO</t>
    </r>
  </si>
  <si>
    <r>
      <rPr>
        <b/>
        <sz val="12"/>
        <color theme="1"/>
        <rFont val="Soberana Sans"/>
        <family val="3"/>
      </rPr>
      <t>Avance en el cumplimiento de los compromisos</t>
    </r>
    <r>
      <rPr>
        <b/>
        <sz val="9"/>
        <color theme="1"/>
        <rFont val="Soberana Sans"/>
        <family val="3"/>
      </rPr>
      <t xml:space="preserve">
</t>
    </r>
    <r>
      <rPr>
        <sz val="9"/>
        <color theme="1"/>
        <rFont val="Soberana Sans"/>
        <family val="3"/>
      </rPr>
      <t>Describa brevemente (MÁXIMO 1,000 caracteres) los principales avances y resultados alcanzados en el periodo (julio - septiembre 2014), respecto del compromiso asumido por la Institución en Bases de Colaboración.
NOTA: En el caso de Órganos Desconcentrados, las Bases de Colaboración fueron suscritas por el Titular de la Dependencia respectiva.</t>
    </r>
  </si>
  <si>
    <t>AYL</t>
  </si>
  <si>
    <t>SEMAR</t>
  </si>
  <si>
    <t>CENACE</t>
  </si>
  <si>
    <t>CNSPD</t>
  </si>
  <si>
    <t>CENAGAS</t>
  </si>
  <si>
    <t>CNH</t>
  </si>
  <si>
    <t>GACM</t>
  </si>
  <si>
    <t>ICTUR</t>
  </si>
  <si>
    <t>INFONAVIT</t>
  </si>
  <si>
    <t>SPR</t>
  </si>
  <si>
    <t>TECNM</t>
  </si>
  <si>
    <t>La herramienta para realizar el reporte de resultados y avances de compromisos pactados en Bases es un archivo en Excel (R4T2014-.XLSX), el cual consta de 15 hojas, que se agrupan de la siguiente manera:</t>
  </si>
  <si>
    <r>
      <t>­</t>
    </r>
    <r>
      <rPr>
        <sz val="7"/>
        <color theme="1"/>
        <rFont val="Times New Roman"/>
        <family val="1"/>
      </rPr>
      <t xml:space="preserve">  </t>
    </r>
    <r>
      <rPr>
        <b/>
        <sz val="9"/>
        <color theme="1"/>
        <rFont val="Calibri"/>
        <family val="2"/>
      </rPr>
      <t>Acciones realizadas:</t>
    </r>
    <r>
      <rPr>
        <sz val="9"/>
        <color theme="1"/>
        <rFont val="Calibri"/>
        <family val="2"/>
      </rPr>
      <t xml:space="preserve"> indica que se realizaron acciones con respecto a un compromiso en específico. Las acciones a reportar deberán considerar exclusivamente lo realizado en el periodo </t>
    </r>
    <r>
      <rPr>
        <b/>
        <sz val="9"/>
        <color theme="1"/>
        <rFont val="Calibri"/>
        <family val="2"/>
      </rPr>
      <t>enero a diciembre de 2014</t>
    </r>
    <r>
      <rPr>
        <sz val="9"/>
        <color theme="1"/>
        <rFont val="Calibri"/>
        <family val="2"/>
      </rPr>
      <t xml:space="preserve">. </t>
    </r>
  </si>
  <si>
    <r>
      <t>­</t>
    </r>
    <r>
      <rPr>
        <sz val="7"/>
        <color theme="1"/>
        <rFont val="Times New Roman"/>
        <family val="1"/>
      </rPr>
      <t xml:space="preserve">  </t>
    </r>
    <r>
      <rPr>
        <b/>
        <sz val="9"/>
        <color theme="1"/>
        <rFont val="Calibri"/>
        <family val="2"/>
      </rPr>
      <t>Compromiso sin avances a reportar en el periodo:</t>
    </r>
    <r>
      <rPr>
        <sz val="9"/>
        <color theme="1"/>
        <rFont val="Calibri"/>
        <family val="2"/>
      </rPr>
      <t xml:space="preserve"> indica que en el periodo del reporte de avance (</t>
    </r>
    <r>
      <rPr>
        <b/>
        <sz val="9"/>
        <color theme="1"/>
        <rFont val="Calibri"/>
        <family val="2"/>
      </rPr>
      <t>enero a diciembre de 2014</t>
    </r>
    <r>
      <rPr>
        <sz val="9"/>
        <color theme="1"/>
        <rFont val="Calibri"/>
        <family val="2"/>
      </rPr>
      <t xml:space="preserve">) no se realizaron acciones con respecto al compromiso de que se trate. Cabe señalar que algunos compromisos están establecidos a plazos de tiempo mayor y que a la fecha se pueden presentar sin avances, sin afectar a la institución por omisión o incumplimiento. </t>
    </r>
  </si>
  <si>
    <r>
      <t xml:space="preserve">En caso de que un compromiso no considere acciones realizadas para el periodo </t>
    </r>
    <r>
      <rPr>
        <b/>
        <sz val="9"/>
        <color theme="1"/>
        <rFont val="Calibri"/>
        <family val="2"/>
      </rPr>
      <t>enero a diciembre de 2014</t>
    </r>
    <r>
      <rPr>
        <sz val="9"/>
        <color theme="1"/>
        <rFont val="Calibri"/>
        <family val="2"/>
      </rPr>
      <t>, se seleccionará esta opción de respuesta, aún y cuando en el período anterior se hayan reportado avances.</t>
    </r>
  </si>
  <si>
    <r>
      <t>b)</t>
    </r>
    <r>
      <rPr>
        <sz val="7"/>
        <color theme="1"/>
        <rFont val="Times New Roman"/>
        <family val="1"/>
      </rPr>
      <t xml:space="preserve">       </t>
    </r>
    <r>
      <rPr>
        <b/>
        <sz val="9"/>
        <color theme="1"/>
        <rFont val="Calibri"/>
        <family val="2"/>
      </rPr>
      <t xml:space="preserve">Avance en el cumplimiento de los compromisos. </t>
    </r>
    <r>
      <rPr>
        <sz val="9"/>
        <color theme="1"/>
        <rFont val="Calibri"/>
        <family val="2"/>
      </rPr>
      <t>Realizar una descripción breve y concisa de los principales avances y resultados respecto de cada uno de los compromisos asumidos en Bases (máximo 1,000 caracteres), considerando exclusivamente acciones y resultados relevantes realizados por la Institución en el periodo reportado (</t>
    </r>
    <r>
      <rPr>
        <b/>
        <sz val="9"/>
        <color theme="1"/>
        <rFont val="Calibri"/>
        <family val="2"/>
      </rPr>
      <t>enero – diciembre de 2014</t>
    </r>
    <r>
      <rPr>
        <sz val="9"/>
        <color theme="1"/>
        <rFont val="Calibri"/>
        <family val="2"/>
      </rPr>
      <t>).</t>
    </r>
  </si>
  <si>
    <t>Si en el tipo de respuesta seleccionó la opción “Acciones realizadas” será necesario incluir una descripción del avance y resultados del compromiso; en el caso de haber seleccionado alguna de las otras dos respuestas, no es necesario reportar información en este apartado.</t>
  </si>
  <si>
    <t>Dada su frecuencia de medición, el Informe de Avances deberá contener los resultados al periodo, de todos los indicadores:</t>
  </si>
  <si>
    <r>
      <t xml:space="preserve">Para los indicadores siguientes, las Unidades Normativas correspondientes reportarán la información de cada dependencia y entidad a esta Unidad, por lo que </t>
    </r>
    <r>
      <rPr>
        <b/>
        <sz val="9"/>
        <color theme="1"/>
        <rFont val="Calibri"/>
        <family val="2"/>
      </rPr>
      <t>NO es necesario capturarla en el formato</t>
    </r>
    <r>
      <rPr>
        <sz val="9"/>
        <color theme="1"/>
        <rFont val="Calibri"/>
        <family val="2"/>
      </rPr>
      <t>.</t>
    </r>
  </si>
  <si>
    <r>
      <t>·</t>
    </r>
    <r>
      <rPr>
        <sz val="7"/>
        <color theme="1"/>
        <rFont val="Times New Roman"/>
        <family val="1"/>
      </rPr>
      <t xml:space="preserve">         </t>
    </r>
    <r>
      <rPr>
        <i/>
        <sz val="9"/>
        <color theme="1"/>
        <rFont val="Calibri"/>
        <family val="2"/>
      </rPr>
      <t xml:space="preserve">Tiempo de respuesta a solicitudes de información y calidad de las mismas </t>
    </r>
  </si>
  <si>
    <r>
      <t>·</t>
    </r>
    <r>
      <rPr>
        <sz val="7"/>
        <color theme="1"/>
        <rFont val="Times New Roman"/>
        <family val="1"/>
      </rPr>
      <t xml:space="preserve">         </t>
    </r>
    <r>
      <rPr>
        <i/>
        <sz val="9"/>
        <color theme="1"/>
        <rFont val="Calibri"/>
        <family val="2"/>
      </rPr>
      <t>Porcentaje de procedimientos de contratación competidos  con posibilidad de recibir proposiciones de manera electrónica.</t>
    </r>
  </si>
  <si>
    <r>
      <t>·</t>
    </r>
    <r>
      <rPr>
        <sz val="7"/>
        <color theme="1"/>
        <rFont val="Times New Roman"/>
        <family val="1"/>
      </rPr>
      <t xml:space="preserve">         </t>
    </r>
    <r>
      <rPr>
        <i/>
        <sz val="9"/>
        <color theme="1"/>
        <rFont val="Calibri"/>
        <family val="2"/>
      </rPr>
      <t>Índice de Estrategias de Contratación instrumentadas</t>
    </r>
  </si>
  <si>
    <r>
      <t>·</t>
    </r>
    <r>
      <rPr>
        <sz val="7"/>
        <color theme="1"/>
        <rFont val="Times New Roman"/>
        <family val="1"/>
      </rPr>
      <t xml:space="preserve">         </t>
    </r>
    <r>
      <rPr>
        <i/>
        <sz val="9"/>
        <color theme="1"/>
        <rFont val="Calibri"/>
        <family val="2"/>
      </rPr>
      <t>Porcentaje de propuestas de los sectores privado y social atendidas.</t>
    </r>
  </si>
  <si>
    <r>
      <t>·</t>
    </r>
    <r>
      <rPr>
        <sz val="7"/>
        <color theme="1"/>
        <rFont val="Times New Roman"/>
        <family val="1"/>
      </rPr>
      <t xml:space="preserve">         </t>
    </r>
    <r>
      <rPr>
        <i/>
        <sz val="9"/>
        <color theme="1"/>
        <rFont val="Calibri"/>
        <family val="2"/>
      </rPr>
      <t>Porcentaje de Pp con información de desempeño con un nivel de logro satisfactorio</t>
    </r>
  </si>
  <si>
    <r>
      <t>·</t>
    </r>
    <r>
      <rPr>
        <sz val="7"/>
        <color theme="1"/>
        <rFont val="Times New Roman"/>
        <family val="1"/>
      </rPr>
      <t xml:space="preserve">         </t>
    </r>
    <r>
      <rPr>
        <i/>
        <sz val="9"/>
        <color theme="1"/>
        <rFont val="Calibri"/>
        <family val="2"/>
      </rPr>
      <t>Reducción de la carga administrativa al ciudadano</t>
    </r>
  </si>
  <si>
    <r>
      <t>Para los indicadores siguientes,</t>
    </r>
    <r>
      <rPr>
        <i/>
        <sz val="9"/>
        <color theme="1"/>
        <rFont val="Calibri"/>
        <family val="2"/>
      </rPr>
      <t xml:space="preserve"> las dependencias y entidades </t>
    </r>
    <r>
      <rPr>
        <b/>
        <i/>
        <sz val="9"/>
        <color theme="1"/>
        <rFont val="Calibri"/>
        <family val="2"/>
      </rPr>
      <t>deberán capturar la información del indicador</t>
    </r>
    <r>
      <rPr>
        <i/>
        <sz val="9"/>
        <color theme="1"/>
        <rFont val="Calibri"/>
        <family val="2"/>
      </rPr>
      <t xml:space="preserve"> con información acumulada de enero a diciembre de 2014, en el formato “R4T2014-.XLSX”. </t>
    </r>
    <r>
      <rPr>
        <sz val="9"/>
        <color theme="1"/>
        <rFont val="Calibri"/>
        <family val="2"/>
      </rPr>
      <t xml:space="preserve">En el apartado </t>
    </r>
    <r>
      <rPr>
        <b/>
        <sz val="9"/>
        <color theme="1"/>
        <rFont val="Calibri"/>
        <family val="2"/>
      </rPr>
      <t xml:space="preserve">“VI. Instrucciones específicas para el reporte de resultados de indicadores” </t>
    </r>
    <r>
      <rPr>
        <sz val="9"/>
        <color theme="1"/>
        <rFont val="Calibri"/>
        <family val="2"/>
      </rPr>
      <t xml:space="preserve">se describen las </t>
    </r>
    <r>
      <rPr>
        <u/>
        <sz val="9"/>
        <color theme="1"/>
        <rFont val="Calibri"/>
        <family val="2"/>
      </rPr>
      <t xml:space="preserve">principales consideraciones que se deberán tener en cuenta para el reporte de la información de estos indicadores. </t>
    </r>
    <r>
      <rPr>
        <b/>
        <i/>
        <u/>
        <sz val="9"/>
        <color theme="1"/>
        <rFont val="Calibri"/>
        <family val="2"/>
      </rPr>
      <t xml:space="preserve"> </t>
    </r>
  </si>
  <si>
    <r>
      <t>·</t>
    </r>
    <r>
      <rPr>
        <sz val="7"/>
        <color theme="1"/>
        <rFont val="Times New Roman"/>
        <family val="1"/>
      </rPr>
      <t xml:space="preserve">         </t>
    </r>
    <r>
      <rPr>
        <i/>
        <sz val="9"/>
        <color theme="1"/>
        <rFont val="Calibri"/>
        <family val="2"/>
      </rPr>
      <t>Porcentaje de archivo de concentración liberado</t>
    </r>
  </si>
  <si>
    <r>
      <t>·</t>
    </r>
    <r>
      <rPr>
        <sz val="7"/>
        <color theme="1"/>
        <rFont val="Times New Roman"/>
        <family val="1"/>
      </rPr>
      <t xml:space="preserve">         </t>
    </r>
    <r>
      <rPr>
        <i/>
        <sz val="9"/>
        <color theme="1"/>
        <rFont val="Calibri"/>
        <family val="2"/>
      </rPr>
      <t>Porcentaje de expedientes actualizados del archivo de trámite</t>
    </r>
  </si>
  <si>
    <r>
      <t>·</t>
    </r>
    <r>
      <rPr>
        <sz val="7"/>
        <color theme="1"/>
        <rFont val="Times New Roman"/>
        <family val="1"/>
      </rPr>
      <t xml:space="preserve">         </t>
    </r>
    <r>
      <rPr>
        <i/>
        <sz val="9"/>
        <color theme="1"/>
        <rFont val="Calibri"/>
        <family val="2"/>
      </rPr>
      <t>Porcentaje de cumplimiento de las dependencias y entidades  respecto a las evaluaciones ex-post de programas y proyectos de inversión</t>
    </r>
  </si>
  <si>
    <r>
      <t>·</t>
    </r>
    <r>
      <rPr>
        <sz val="7"/>
        <color theme="1"/>
        <rFont val="Times New Roman"/>
        <family val="1"/>
      </rPr>
      <t xml:space="preserve">         </t>
    </r>
    <r>
      <rPr>
        <i/>
        <sz val="9"/>
        <color theme="1"/>
        <rFont val="Calibri"/>
        <family val="2"/>
      </rPr>
      <t>Porcentaje de cumplimiento de las dependencias y entidades  respecto al seguimiento del ejercicio de programas y proyectos de inversión.</t>
    </r>
  </si>
  <si>
    <r>
      <t>·</t>
    </r>
    <r>
      <rPr>
        <sz val="7"/>
        <color theme="1"/>
        <rFont val="Times New Roman"/>
        <family val="1"/>
      </rPr>
      <t xml:space="preserve">         </t>
    </r>
    <r>
      <rPr>
        <i/>
        <sz val="9"/>
        <color theme="1"/>
        <rFont val="Calibri"/>
        <family val="2"/>
      </rPr>
      <t>Simplificación normativa en trámites prioritarios</t>
    </r>
  </si>
  <si>
    <r>
      <t>·</t>
    </r>
    <r>
      <rPr>
        <sz val="7"/>
        <color theme="1"/>
        <rFont val="Times New Roman"/>
        <family val="1"/>
      </rPr>
      <t xml:space="preserve">         </t>
    </r>
    <r>
      <rPr>
        <i/>
        <sz val="9"/>
        <color theme="1"/>
        <rFont val="Calibri"/>
        <family val="2"/>
      </rPr>
      <t>Porcentaje de normas simplificadas</t>
    </r>
  </si>
  <si>
    <r>
      <t>·</t>
    </r>
    <r>
      <rPr>
        <sz val="7"/>
        <color theme="1"/>
        <rFont val="Times New Roman"/>
        <family val="1"/>
      </rPr>
      <t xml:space="preserve">         </t>
    </r>
    <r>
      <rPr>
        <i/>
        <sz val="9"/>
        <color theme="1"/>
        <rFont val="Calibri"/>
        <family val="2"/>
      </rPr>
      <t>Unidades administrativas orientadas a objetivos estratégicos</t>
    </r>
  </si>
  <si>
    <r>
      <t>·</t>
    </r>
    <r>
      <rPr>
        <sz val="7"/>
        <color theme="1"/>
        <rFont val="Times New Roman"/>
        <family val="1"/>
      </rPr>
      <t xml:space="preserve">         </t>
    </r>
    <r>
      <rPr>
        <i/>
        <sz val="9"/>
        <color theme="1"/>
        <rFont val="Calibri"/>
        <family val="2"/>
      </rPr>
      <t xml:space="preserve">Cociente del gasto de operación administrativo </t>
    </r>
    <r>
      <rPr>
        <i/>
        <vertAlign val="superscript"/>
        <sz val="9"/>
        <color theme="1"/>
        <rFont val="Calibri"/>
        <family val="2"/>
      </rPr>
      <t>3</t>
    </r>
  </si>
  <si>
    <r>
      <t>·</t>
    </r>
    <r>
      <rPr>
        <sz val="7"/>
        <color theme="1"/>
        <rFont val="Times New Roman"/>
        <family val="1"/>
      </rPr>
      <t xml:space="preserve">         </t>
    </r>
    <r>
      <rPr>
        <i/>
        <sz val="9"/>
        <color theme="1"/>
        <rFont val="Calibri"/>
        <family val="2"/>
      </rPr>
      <t>Acciones de Transparencia Focalizada</t>
    </r>
  </si>
  <si>
    <r>
      <t>·</t>
    </r>
    <r>
      <rPr>
        <sz val="7"/>
        <color theme="1"/>
        <rFont val="Times New Roman"/>
        <family val="1"/>
      </rPr>
      <t xml:space="preserve">         </t>
    </r>
    <r>
      <rPr>
        <i/>
        <sz val="9"/>
        <color theme="1"/>
        <rFont val="Calibri"/>
        <family val="2"/>
      </rPr>
      <t>Porcentaje de procesos prioritarios optimizados</t>
    </r>
  </si>
  <si>
    <r>
      <t>·</t>
    </r>
    <r>
      <rPr>
        <sz val="7"/>
        <color theme="1"/>
        <rFont val="Times New Roman"/>
        <family val="1"/>
      </rPr>
      <t xml:space="preserve">         </t>
    </r>
    <r>
      <rPr>
        <i/>
        <sz val="9"/>
        <color theme="1"/>
        <rFont val="Calibri"/>
        <family val="2"/>
      </rPr>
      <t>Porcentaje de procesos estandarizados</t>
    </r>
  </si>
  <si>
    <r>
      <t>·</t>
    </r>
    <r>
      <rPr>
        <sz val="7"/>
        <color theme="1"/>
        <rFont val="Times New Roman"/>
        <family val="1"/>
      </rPr>
      <t xml:space="preserve">         </t>
    </r>
    <r>
      <rPr>
        <i/>
        <sz val="9"/>
        <color theme="1"/>
        <rFont val="Calibri"/>
        <family val="2"/>
      </rPr>
      <t>Recursos humanos profesionalizados</t>
    </r>
  </si>
  <si>
    <r>
      <t>·</t>
    </r>
    <r>
      <rPr>
        <sz val="7"/>
        <color theme="1"/>
        <rFont val="Times New Roman"/>
        <family val="1"/>
      </rPr>
      <t xml:space="preserve">         </t>
    </r>
    <r>
      <rPr>
        <i/>
        <sz val="9"/>
        <color theme="1"/>
        <rFont val="Calibri"/>
        <family val="2"/>
      </rPr>
      <t>Trámites y servicios digitalizados</t>
    </r>
  </si>
  <si>
    <r>
      <t>·</t>
    </r>
    <r>
      <rPr>
        <sz val="7"/>
        <color theme="1"/>
        <rFont val="Times New Roman"/>
        <family val="1"/>
      </rPr>
      <t xml:space="preserve">         </t>
    </r>
    <r>
      <rPr>
        <i/>
        <sz val="9"/>
        <color theme="1"/>
        <rFont val="Calibri"/>
        <family val="2"/>
      </rPr>
      <t>Procesos administrativos optimizados digitalizados</t>
    </r>
  </si>
  <si>
    <r>
      <t>·</t>
    </r>
    <r>
      <rPr>
        <sz val="7"/>
        <color theme="1"/>
        <rFont val="Times New Roman"/>
        <family val="1"/>
      </rPr>
      <t xml:space="preserve">         </t>
    </r>
    <r>
      <rPr>
        <i/>
        <sz val="9"/>
        <color theme="1"/>
        <rFont val="Calibri"/>
        <family val="2"/>
      </rPr>
      <t>Índice de Datos Abiertos</t>
    </r>
  </si>
  <si>
    <r>
      <t>·</t>
    </r>
    <r>
      <rPr>
        <sz val="7"/>
        <color theme="1"/>
        <rFont val="Times New Roman"/>
        <family val="1"/>
      </rPr>
      <t xml:space="preserve">         </t>
    </r>
    <r>
      <rPr>
        <b/>
        <sz val="9"/>
        <color theme="1"/>
        <rFont val="Calibri"/>
        <family val="2"/>
      </rPr>
      <t xml:space="preserve">Se reporta resultado. </t>
    </r>
    <r>
      <rPr>
        <sz val="9"/>
        <color theme="1"/>
        <rFont val="Calibri"/>
        <family val="2"/>
      </rPr>
      <t xml:space="preserve">Seleccionar cuando el indicador es aplicable a la institución y se reportan valores de resultado para el periodo </t>
    </r>
    <r>
      <rPr>
        <b/>
        <sz val="9"/>
        <color theme="1"/>
        <rFont val="Calibri"/>
        <family val="2"/>
      </rPr>
      <t>enero a diciembre de 2014</t>
    </r>
    <r>
      <rPr>
        <sz val="9"/>
        <color theme="1"/>
        <rFont val="Calibri"/>
        <family val="2"/>
      </rPr>
      <t>.</t>
    </r>
  </si>
  <si>
    <r>
      <t>·</t>
    </r>
    <r>
      <rPr>
        <sz val="7"/>
        <color theme="1"/>
        <rFont val="Times New Roman"/>
        <family val="1"/>
      </rPr>
      <t xml:space="preserve">         </t>
    </r>
    <r>
      <rPr>
        <b/>
        <sz val="9"/>
        <color theme="1"/>
        <rFont val="Calibri"/>
        <family val="2"/>
      </rPr>
      <t>Sin información a reportar en el periodo.</t>
    </r>
    <r>
      <rPr>
        <sz val="9"/>
        <color theme="1"/>
        <rFont val="Calibri"/>
        <family val="2"/>
      </rPr>
      <t xml:space="preserve"> Seleccionar cuando el indicador es aplicable a la institución pero no se reportan valores de resultado para el periodo </t>
    </r>
    <r>
      <rPr>
        <b/>
        <sz val="9"/>
        <color theme="1"/>
        <rFont val="Calibri"/>
        <family val="2"/>
      </rPr>
      <t>enero a diciembre de 2014</t>
    </r>
    <r>
      <rPr>
        <sz val="9"/>
        <color theme="1"/>
        <rFont val="Calibri"/>
        <family val="2"/>
      </rPr>
      <t>.</t>
    </r>
  </si>
  <si>
    <r>
      <t>·</t>
    </r>
    <r>
      <rPr>
        <sz val="7"/>
        <color theme="1"/>
        <rFont val="Times New Roman"/>
        <family val="1"/>
      </rPr>
      <t xml:space="preserve">         </t>
    </r>
    <r>
      <rPr>
        <b/>
        <sz val="9"/>
        <color theme="1"/>
        <rFont val="Calibri"/>
        <family val="2"/>
      </rPr>
      <t xml:space="preserve">Indicador no aplicable a la Institución. </t>
    </r>
    <r>
      <rPr>
        <sz val="9"/>
        <color theme="1"/>
        <rFont val="Calibri"/>
        <family val="2"/>
      </rPr>
      <t>Seleccionar cuando el indicador no es aplicable a la institución.</t>
    </r>
  </si>
  <si>
    <r>
      <t>Variables del indicador.</t>
    </r>
    <r>
      <rPr>
        <sz val="9"/>
        <color theme="1"/>
        <rFont val="Calibri"/>
        <family val="2"/>
      </rPr>
      <t xml:space="preserve"> Registrar el valor en el periodo, para cada una de las variables que conforman el método de cálculo registrado en el indicador.</t>
    </r>
  </si>
  <si>
    <t>Hoja de Reporte integrado</t>
  </si>
  <si>
    <t>Las dos últimas hojas del archivo, concentran la información que se reportó para cada compromiso e indicadores, de manera agregada.</t>
  </si>
  <si>
    <t xml:space="preserve">No se debe capturar información en estas hojas, ya que la información registrada en las hojas de cada materia es transferida automáticamente a éstas. </t>
  </si>
  <si>
    <r>
      <t xml:space="preserve">El archivo electrónico resultante deberá ser grabado con el nombre de archivo que se establece en la </t>
    </r>
    <r>
      <rPr>
        <b/>
        <sz val="9"/>
        <color theme="1"/>
        <rFont val="Calibri"/>
        <family val="2"/>
      </rPr>
      <t xml:space="preserve">Hoja de Carátula, </t>
    </r>
    <r>
      <rPr>
        <sz val="9"/>
        <color theme="1"/>
        <rFont val="Calibri"/>
        <family val="2"/>
      </rPr>
      <t>específicamente en la fila 18, compuesto por los siguientes elementos:</t>
    </r>
  </si>
  <si>
    <t>R4T2014-X-YYY.XLS</t>
  </si>
  <si>
    <r>
      <t>R4T2014-</t>
    </r>
    <r>
      <rPr>
        <sz val="9"/>
        <color theme="1"/>
        <rFont val="Calibri"/>
        <family val="2"/>
      </rPr>
      <t>:  Acrónimo que significa Reporte del cuarto trimestre de 2014</t>
    </r>
  </si>
  <si>
    <t>Hoja de Instrucciones</t>
  </si>
  <si>
    <t xml:space="preserve">La primera hoja del archivo incluye las principales secciones del presente instructivo para pronta referencia. </t>
  </si>
  <si>
    <t>Los indicadores “Proporción del gasto en servicios personales respecto al gasto programable” y “Cociente del gasto de operación administrativo” se deberán reportar por Ramo Administrativo, entendiéndose por ramo administrativo al conjunto de unidades responsables del sector central, órganos administrativos desconcentrados y entidades coordinadas. También deberán ser reportados por las Entidades de Control Directo y las Empresas Productivas del Estado.</t>
  </si>
  <si>
    <r>
      <t>·</t>
    </r>
    <r>
      <rPr>
        <sz val="7"/>
        <color theme="1"/>
        <rFont val="Times New Roman"/>
        <family val="1"/>
      </rPr>
      <t>         Pr</t>
    </r>
    <r>
      <rPr>
        <i/>
        <sz val="9"/>
        <color theme="1"/>
        <rFont val="Calibri"/>
        <family val="2"/>
      </rPr>
      <t xml:space="preserve">oporción del gasto en servicios personales respecto al gasto programable </t>
    </r>
    <r>
      <rPr>
        <i/>
        <vertAlign val="superscript"/>
        <sz val="9"/>
        <color theme="1"/>
        <rFont val="Calibri"/>
        <family val="2"/>
      </rPr>
      <t>3</t>
    </r>
  </si>
  <si>
    <t>Describir brevemente los avances que, en su caso, se hayan realizado en la materia, y específicamente lo relacionado con las acciones implementadas para fomentar y evaluar la realización de programas y proyectos de inversión mediante el esquema de Asociaciones Público Privadas. Para el presente compromiso, en caso de que las dependencias y entidades no hayan realizado programas o proyectos de inversión bajo el esquema APP, deberán señalar que a la fecha no se ha registrado ningún proyecto bajo este esquema; sin embargo, las áreas ejecutoras del gasto de inversión analizan la conveniencia de buscar proyectos bajo este esquema.</t>
  </si>
  <si>
    <t>Describir brevemente los avances que, en su caso, se hayan realizado en la materia, y específicamente lo relacionado con los tipos de evaluación socioeconómica realizadas y el tipo de seguimiento, con base en los lineamientos para la elaboración de análisis costo y beneficio de programas y proyectos de inversión de la APF. Para el caso de las evaluaciones expost, las dependencias y entidades en caso de que no hayan sido seleccionadas para el presente ejercicio fiscal por parte de la Unidad de Inversiones, deberán señalar que “no fueron seleccionados por la Unidad de Inversiones de la Secretaría de Hacienda y Crédito Público para que realice en el ejercicio fiscal 2014, la evaluación ex-post de sus programas y proyectos de inversión.”</t>
  </si>
  <si>
    <t>Describir brevemente los avances que, en su caso, se hayan realizado en la materia, y específicamente lo relacionado con la capacitación que recibió el personal de la dependencia o entidad en materia de evaluación socioeconómica de proyectos. Se deberá señalar qué tipo de capacitación en evaluación socioeconómica se impartió durante el cuarto trimestre a los servidores públicos encargados de programas y proyectos de inversión en las dependencias y entidades o en su caso, señalar que se solicitó oficialmente la programación de cursos de capacitación sobre Evaluación Socioeconómica de Proyectos, a la Secretaría de Hacienda y Crédito Público a través de las DGPyP´s o que se está gestionando la capacitación con alguna institución de educación superior que imparta cursos en la materia.</t>
  </si>
  <si>
    <r>
      <t>·</t>
    </r>
    <r>
      <rPr>
        <sz val="7"/>
        <color theme="1"/>
        <rFont val="Times New Roman"/>
        <family val="1"/>
      </rPr>
      <t xml:space="preserve">         </t>
    </r>
    <r>
      <rPr>
        <sz val="9"/>
        <color theme="1"/>
        <rFont val="Calibri"/>
        <family val="2"/>
      </rPr>
      <t>Los trámites prioritarios simplificados y  la disminución en la carga administrativa al ciudadano derivado de las acciones de simplificación realizadas; éste último aplicado en el 2014 solo para los trámites inscritos en el Registro Federal de Trámites.</t>
    </r>
  </si>
  <si>
    <t>Describir brevemente los avances que, en su caso, se hayan realizado en la materia, y específicamente el incremento o disminución de la cantidad total de contratos de prestación de servicios profesionales de personas físicas por honorarios celebrados  con respecto al ejercicio anterior.</t>
  </si>
  <si>
    <t>Llevar a cabo Ejercicios de Participación Ciudadana con grupos estratégicos de los sectores social y privado, y atender las propuestas ciudadanas que de ahí se deriven.</t>
  </si>
  <si>
    <t>http://www.anticorrupcion.gob.mx/index.php/participacion/proyectos/ejercicios-de-participacion-ciudadana-en-la-apf.html .</t>
  </si>
  <si>
    <t>Describir brevemente los avances que, en su caso, se hayan realizado en la materia, y específicamente en lo relacionado con las audiencias estratégicas realizadas para dar a conocer información socialmente útil o focalizada (ISUF). Valorar si hay algún avance a incluir, debido a que la línea de acción se comenzará a cumplir a partir del ejercicio 2015.</t>
  </si>
  <si>
    <t>Describir brevemente los avances que, en su caso, se hayan realizado en la materia, y específicamente las acciones de intercambio, uso y difusión de información socialmente útil o focalizada (ISUF). Valorar si hay algún avance a incluir, debido a que la línea de acción se comenzará a cumplir a partir del ejercicio 2015.</t>
  </si>
  <si>
    <t xml:space="preserve">Describir brevemente los avances que, en su caso, se hayan realizado en la materia, y específicamente en lo relacionado con las acciones para identificar las necesidades de la población de información socialmente útil o focalizada (ISUF), en específico, el desarrollo de la actividad 02 de la Guía de Acciones de Transparencia 2014 en la cual reportaron las necesidades de información y los medios utilizados en su identificación, la cual se encuentra disponible en: </t>
  </si>
  <si>
    <t xml:space="preserve">Describir brevemente los avances que, en su caso, se hayan realizado en la materia, y específicamente las mejoras que en general se han introducido en el ejercicio a reportar en las Matrices de Indicadores para Resultados de los Programas presupuestarios. </t>
  </si>
  <si>
    <t xml:space="preserve">Describir brevemente los avances que, en su caso, se hayan realizado en la materia, y específicamente si la información de desempeño fue considerada en la conformación del Anteproyecto de Presupuesto de Egresos 2015 y de qué manera fue considerada. </t>
  </si>
  <si>
    <t xml:space="preserve">Los avances pueden incluir: 1. Clasificación de procesos sustantivos (procesos sustantivos relacionados y no relacionados con trámites y servicios), 2. Identificación de las características para determinar los procesos prioritarios, 3. Alineación de procesos, 4. Mapeo de procesos de alto nivel, 5. Mapeo de procesos detallado, 6. Realización de planes de trabajo para la optimización de procesos, 7. Definición de proyectos para la optimización de procesos, 8. Análisis de procesos para identificar áreas de oportunidad (actividades sin valor añadido, tiempos muertos, etc.), 9. Implementación de las mejoras para reducir/eliminar las áreas de oportunidad identificadas en el análisis de los procesos, 10. Redistribución de las actividades asignadas a los recursos humanos una vez optimizados los procesos, 11. Documentación de los indicadores de proceso que mejoraron su desempeño como evidencia de la efectividad de la optimización (tiempo de realización del proceso, satisfacción de usuarios o clientes, costo de realización del proceso, número de productos o servicios por unidad de tiempo, etc.). </t>
  </si>
  <si>
    <t>Los avances pueden incluir: 1. Elaboración de planes de trabajo para estandarizar procesos, 2. Identificación de los involucrados en los procesos a homologar, 3. Identificación de la normativa aplicable a los procesos a homologar, 4. Identificación de los factores para determinar los subgrupos de procesos factibles de homologar, 5. Identificación de los subgrupos de procesos que pueden homologarse, 6. Identificación de mejores prácticas para la homologación, 7. Diseño de procesos modelo, 8. Pruebas piloto de procesos modelo, 9. Implantación de procesos modelo en grupos de procesos factibles de homologar y 10. Ejecución de los procesos homologados y con estándares de desempeño iguales.</t>
  </si>
  <si>
    <r>
      <t xml:space="preserve">1.- La integración del servicio de firma electrónica avanzada en trámites y servicios, conforme al Estándar de documentos con firma electrónica avanzada, el cual se encuentra publicado en </t>
    </r>
    <r>
      <rPr>
        <sz val="9"/>
        <color rgb="FF0070C0"/>
        <rFont val="Calibri"/>
        <family val="2"/>
        <scheme val="minor"/>
      </rPr>
      <t>http://wiki.tramitesyservicios.mx</t>
    </r>
    <r>
      <rPr>
        <sz val="9"/>
        <color theme="1"/>
        <rFont val="Calibri"/>
        <family val="2"/>
        <scheme val="minor"/>
      </rPr>
      <t>, en apego a los Lineamientos para la Digitalización de Trámites y Servicios, Procesos Administrativos y Datos Abiertos que puedes consultar en cidge.gob.mx.</t>
    </r>
  </si>
  <si>
    <r>
      <t xml:space="preserve">Describir brevemente los avances que, en su caso, se hayan realizado en la materia, específicamente las acciones para la integración de trámites y servicios al portal </t>
    </r>
    <r>
      <rPr>
        <sz val="9"/>
        <color rgb="FF0070C0"/>
        <rFont val="Calibri"/>
        <family val="2"/>
      </rPr>
      <t>www.gob.mx</t>
    </r>
    <r>
      <rPr>
        <sz val="9"/>
        <color theme="1"/>
        <rFont val="Calibri"/>
        <family val="2"/>
      </rPr>
      <t xml:space="preserve"> conforme a la Guía gráfica base y al </t>
    </r>
    <r>
      <rPr>
        <sz val="9"/>
        <rFont val="Calibri"/>
        <family val="2"/>
      </rPr>
      <t>estándar técnico para el Formato Único de Trámites y Servicios en la plataforma gob.mx</t>
    </r>
    <r>
      <rPr>
        <sz val="9"/>
        <color theme="1"/>
        <rFont val="Calibri"/>
        <family val="2"/>
      </rPr>
      <t xml:space="preserve">  publicados en </t>
    </r>
    <r>
      <rPr>
        <sz val="9"/>
        <color rgb="FF0070C0"/>
        <rFont val="Calibri"/>
        <family val="2"/>
      </rPr>
      <t>http://wiki.tramitesyservicios.mx</t>
    </r>
    <r>
      <rPr>
        <u/>
        <sz val="9"/>
        <color rgb="FF0000FF"/>
        <rFont val="Calibri"/>
        <family val="2"/>
      </rPr>
      <t>,</t>
    </r>
    <r>
      <rPr>
        <sz val="9"/>
        <color theme="1"/>
        <rFont val="Calibri"/>
        <family val="2"/>
      </rPr>
      <t xml:space="preserve">   en apego a los Lineamientos para la Digitalización de Trámites y Servicios, Procesos Administrativos y Datos Abiertos que puedes consultar en </t>
    </r>
    <r>
      <rPr>
        <sz val="9"/>
        <color rgb="FF0070C0"/>
        <rFont val="Calibri"/>
        <family val="2"/>
      </rPr>
      <t>cidge.gob.mx</t>
    </r>
    <r>
      <rPr>
        <sz val="9"/>
        <color theme="1"/>
        <rFont val="Calibri"/>
        <family val="2"/>
      </rPr>
      <t>.</t>
    </r>
  </si>
  <si>
    <t>Este indicador se debe reportar por Ramo Administrativo, entendiéndose por ramo administrativo al conjunto de unidades responsables del sector central, órganos administrativos desconcentrados y entidades coordinadas. También deberán ser reportados por las Entidades de Control Directo y las Empresas Productivas del Estado.</t>
  </si>
  <si>
    <t>Enero - Diciembre 2014</t>
  </si>
  <si>
    <t>El propósito del informe es reportar al Congreso de la Unión, a través del Informe Trimestral sobre la Situación Económica, las Finanzas Públicas y la Deuda Pública que integra la Secretaría de Hacienda y Crédito Público en términos del artículo 107 de la Ley Federal de Presupuesto y Responsabilidad Hacendaria (LFPRH), los avances en la instrumentación de los compromisos suscritos en Bases de Colaboración firmadas en el marco del Programa para un Gobierno Cercano y Moderno 2013-2018 según lo señalado en el artículo 61 de la LFPRH y Sexto del Decreto que establece las medidas para el uso eficiente, transparente y eficaz de los recursos públicos, y las acciones de disciplina presupuestaria en el ejercicio del gasto público, así como para la modernización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</si>
</sst>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2" x14ac:knownFonts="1">
    <font>
      <sz val="11"/>
      <color theme="1"/>
      <name val="Calibri"/>
      <family val="2"/>
      <scheme val="minor"/>
    </font>
    <font>
      <b/>
      <sz val="10"/>
      <color theme="1"/>
      <name val="Soberana Sans Light"/>
      <family val="3"/>
    </font>
    <font>
      <b/>
      <sz val="12"/>
      <color theme="1"/>
      <name val="Soberana Sans Light"/>
      <family val="3"/>
    </font>
    <font>
      <sz val="10"/>
      <color theme="1"/>
      <name val="Soberana Sans Light"/>
      <family val="3"/>
    </font>
    <font>
      <sz val="12"/>
      <color theme="1"/>
      <name val="Soberana Sans Light"/>
      <family val="3"/>
    </font>
    <font>
      <b/>
      <sz val="10"/>
      <name val="Arial"/>
      <family val="2"/>
    </font>
    <font>
      <sz val="11"/>
      <name val="Calibri"/>
      <family val="2"/>
      <scheme val="minor"/>
    </font>
    <font>
      <sz val="10"/>
      <name val="Arial"/>
      <family val="2"/>
    </font>
    <font>
      <sz val="10"/>
      <name val="Soberana Sans Light"/>
      <family val="3"/>
    </font>
    <font>
      <sz val="10"/>
      <color theme="0"/>
      <name val="Soberana Sans Light"/>
      <family val="3"/>
    </font>
    <font>
      <sz val="20"/>
      <color rgb="FF808080"/>
      <name val="Soberana Sans Light"/>
      <family val="3"/>
    </font>
    <font>
      <b/>
      <sz val="14"/>
      <color theme="1"/>
      <name val="Soberana Sans Light"/>
      <family val="3"/>
    </font>
    <font>
      <sz val="12"/>
      <color theme="1"/>
      <name val="Calibri"/>
      <family val="2"/>
      <scheme val="minor"/>
    </font>
    <font>
      <sz val="12"/>
      <name val="Calibri"/>
      <family val="2"/>
      <scheme val="minor"/>
    </font>
    <font>
      <sz val="12"/>
      <color theme="0"/>
      <name val="Calibri"/>
      <family val="2"/>
      <scheme val="minor"/>
    </font>
    <font>
      <b/>
      <sz val="16"/>
      <color theme="1"/>
      <name val="Calibri"/>
      <family val="2"/>
      <scheme val="minor"/>
    </font>
    <font>
      <b/>
      <sz val="9"/>
      <color theme="1"/>
      <name val="Soberana Sans Light"/>
      <family val="3"/>
    </font>
    <font>
      <b/>
      <sz val="12"/>
      <color theme="1"/>
      <name val="Calibri"/>
      <family val="2"/>
    </font>
    <font>
      <b/>
      <sz val="11"/>
      <color theme="1"/>
      <name val="Calibri"/>
      <family val="2"/>
      <scheme val="minor"/>
    </font>
    <font>
      <sz val="11"/>
      <color theme="1"/>
      <name val="Calibri"/>
      <family val="2"/>
    </font>
    <font>
      <b/>
      <sz val="9"/>
      <color theme="1"/>
      <name val="Calibri"/>
      <family val="2"/>
    </font>
    <font>
      <b/>
      <u/>
      <sz val="10"/>
      <color theme="1"/>
      <name val="Calibri"/>
      <family val="2"/>
    </font>
    <font>
      <sz val="10"/>
      <color theme="1"/>
      <name val="Calibri"/>
      <family val="2"/>
    </font>
    <font>
      <b/>
      <u/>
      <sz val="9"/>
      <color theme="1"/>
      <name val="Calibri"/>
      <family val="2"/>
    </font>
    <font>
      <sz val="9"/>
      <color theme="1"/>
      <name val="Calibri"/>
      <family val="2"/>
    </font>
    <font>
      <sz val="9"/>
      <color theme="1"/>
      <name val="Symbol"/>
      <family val="1"/>
      <charset val="2"/>
    </font>
    <font>
      <sz val="7"/>
      <color theme="1"/>
      <name val="Times New Roman"/>
      <family val="1"/>
    </font>
    <font>
      <sz val="9"/>
      <color theme="1"/>
      <name val="Courier New"/>
      <family val="3"/>
    </font>
    <font>
      <b/>
      <sz val="10"/>
      <color theme="1"/>
      <name val="Calibri"/>
      <family val="2"/>
    </font>
    <font>
      <i/>
      <sz val="9"/>
      <color theme="1"/>
      <name val="Calibri"/>
      <family val="2"/>
    </font>
    <font>
      <sz val="10"/>
      <color theme="1"/>
      <name val="Courier New"/>
      <family val="3"/>
    </font>
    <font>
      <u/>
      <sz val="11"/>
      <color theme="10"/>
      <name val="Calibri"/>
      <family val="2"/>
      <scheme val="minor"/>
    </font>
    <font>
      <b/>
      <sz val="11"/>
      <color theme="1"/>
      <name val="Calibri"/>
      <family val="2"/>
    </font>
    <font>
      <b/>
      <sz val="11"/>
      <color theme="1"/>
      <name val="Soberana Sans Light"/>
      <family val="3"/>
    </font>
    <font>
      <sz val="11"/>
      <color theme="1"/>
      <name val="Calibri"/>
      <family val="2"/>
      <scheme val="minor"/>
    </font>
    <font>
      <sz val="9"/>
      <color rgb="FF000000"/>
      <name val="Calibri"/>
      <family val="2"/>
    </font>
    <font>
      <sz val="9"/>
      <name val="Calibri"/>
      <family val="2"/>
    </font>
    <font>
      <u/>
      <sz val="9"/>
      <color rgb="FF0000FF"/>
      <name val="Calibri"/>
      <family val="2"/>
    </font>
    <font>
      <sz val="12"/>
      <name val="Courier New"/>
      <family val="3"/>
    </font>
    <font>
      <sz val="10"/>
      <color theme="1"/>
      <name val="Soberana Sans"/>
      <family val="3"/>
    </font>
    <font>
      <b/>
      <sz val="10"/>
      <color theme="1"/>
      <name val="Soberana Sans"/>
      <family val="3"/>
    </font>
    <font>
      <b/>
      <sz val="12"/>
      <color theme="1"/>
      <name val="Soberana Sans"/>
      <family val="3"/>
    </font>
    <font>
      <sz val="12"/>
      <color theme="1"/>
      <name val="Soberana Sans"/>
      <family val="3"/>
    </font>
    <font>
      <sz val="12"/>
      <name val="Soberana Sans"/>
      <family val="3"/>
    </font>
    <font>
      <sz val="12"/>
      <color theme="0"/>
      <name val="Soberana Sans"/>
      <family val="3"/>
    </font>
    <font>
      <b/>
      <sz val="12"/>
      <name val="Soberana Sans"/>
      <family val="3"/>
    </font>
    <font>
      <b/>
      <sz val="9"/>
      <color theme="1"/>
      <name val="Soberana Sans"/>
      <family val="3"/>
    </font>
    <font>
      <sz val="9"/>
      <color theme="1"/>
      <name val="Soberana Sans"/>
      <family val="3"/>
    </font>
    <font>
      <b/>
      <sz val="10"/>
      <name val="Soberana Sans"/>
      <family val="3"/>
    </font>
    <font>
      <sz val="10"/>
      <name val="Soberana Sans"/>
      <family val="3"/>
    </font>
    <font>
      <b/>
      <sz val="9"/>
      <name val="Soberana Sans"/>
      <family val="3"/>
    </font>
    <font>
      <sz val="10"/>
      <color theme="0"/>
      <name val="Soberana Sans"/>
      <family val="3"/>
    </font>
    <font>
      <b/>
      <sz val="12"/>
      <color rgb="FFC00000"/>
      <name val="Soberana Sans"/>
      <family val="3"/>
    </font>
    <font>
      <b/>
      <i/>
      <sz val="9"/>
      <color theme="1"/>
      <name val="Calibri"/>
      <family val="2"/>
    </font>
    <font>
      <u/>
      <sz val="9"/>
      <color theme="1"/>
      <name val="Calibri"/>
      <family val="2"/>
    </font>
    <font>
      <b/>
      <i/>
      <u/>
      <sz val="9"/>
      <color theme="1"/>
      <name val="Calibri"/>
      <family val="2"/>
    </font>
    <font>
      <i/>
      <vertAlign val="superscript"/>
      <sz val="9"/>
      <color theme="1"/>
      <name val="Calibri"/>
      <family val="2"/>
    </font>
    <font>
      <sz val="9"/>
      <color theme="1"/>
      <name val="Calibri"/>
      <family val="2"/>
      <scheme val="minor"/>
    </font>
    <font>
      <b/>
      <sz val="9"/>
      <color rgb="FF000000"/>
      <name val="Calibri"/>
      <family val="2"/>
    </font>
    <font>
      <u/>
      <sz val="9"/>
      <color theme="10"/>
      <name val="Calibri"/>
      <family val="2"/>
      <scheme val="minor"/>
    </font>
    <font>
      <sz val="9"/>
      <color rgb="FF0070C0"/>
      <name val="Calibri"/>
      <family val="2"/>
      <scheme val="minor"/>
    </font>
    <font>
      <sz val="9"/>
      <color rgb="FF0070C0"/>
      <name val="Calibri"/>
      <family val="2"/>
    </font>
  </fonts>
  <fills count="13">
    <fill>
      <patternFill patternType="none"/>
    </fill>
    <fill>
      <patternFill patternType="gray125"/>
    </fill>
    <fill>
      <patternFill patternType="solid">
        <fgColor rgb="FFD8E4BC"/>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D9D9D9"/>
        <bgColor indexed="64"/>
      </patternFill>
    </fill>
    <fill>
      <patternFill patternType="solid">
        <fgColor rgb="FFC0C0C0"/>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top/>
      <bottom/>
      <diagonal/>
    </border>
    <border>
      <left/>
      <right style="thin">
        <color indexed="64"/>
      </right>
      <top/>
      <bottom/>
      <diagonal/>
    </border>
    <border>
      <left/>
      <right/>
      <top style="medium">
        <color rgb="FFC00000"/>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rgb="FF000000"/>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3">
    <xf numFmtId="0" fontId="0" fillId="0" borderId="0"/>
    <xf numFmtId="0" fontId="31" fillId="0" borderId="0" applyNumberFormat="0" applyFill="0" applyBorder="0" applyAlignment="0" applyProtection="0"/>
    <xf numFmtId="9" fontId="34" fillId="0" borderId="0" applyFont="0" applyFill="0" applyBorder="0" applyAlignment="0" applyProtection="0"/>
  </cellStyleXfs>
  <cellXfs count="379">
    <xf numFmtId="0" fontId="0" fillId="0" borderId="0" xfId="0"/>
    <xf numFmtId="0" fontId="8" fillId="0" borderId="0" xfId="0" applyFont="1" applyAlignment="1" applyProtection="1">
      <alignment wrapText="1"/>
    </xf>
    <xf numFmtId="0" fontId="3" fillId="0" borderId="0" xfId="0" applyFont="1" applyProtection="1"/>
    <xf numFmtId="0" fontId="3" fillId="0" borderId="0" xfId="0" applyFont="1" applyAlignment="1" applyProtection="1">
      <alignment vertical="center" wrapText="1"/>
    </xf>
    <xf numFmtId="0" fontId="9"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Border="1" applyAlignment="1" applyProtection="1">
      <alignment horizontal="left" vertical="top"/>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17" fillId="8" borderId="18" xfId="0" applyFont="1" applyFill="1" applyBorder="1" applyAlignment="1">
      <alignment horizontal="center" vertical="center" wrapText="1"/>
    </xf>
    <xf numFmtId="0" fontId="0" fillId="5" borderId="0" xfId="0" applyFill="1"/>
    <xf numFmtId="0" fontId="18" fillId="5" borderId="0" xfId="0" applyFont="1" applyFill="1"/>
    <xf numFmtId="0" fontId="32" fillId="5" borderId="0" xfId="0" applyFont="1" applyFill="1" applyAlignment="1">
      <alignment vertical="center"/>
    </xf>
    <xf numFmtId="0" fontId="35" fillId="0" borderId="20" xfId="0" applyFont="1" applyBorder="1" applyAlignment="1">
      <alignment horizontal="center" vertical="center" wrapText="1"/>
    </xf>
    <xf numFmtId="0" fontId="35" fillId="0" borderId="27" xfId="0" applyFont="1" applyBorder="1" applyAlignment="1">
      <alignment horizontal="justify" vertical="center" wrapText="1"/>
    </xf>
    <xf numFmtId="0" fontId="24" fillId="0" borderId="27" xfId="0" applyFont="1" applyBorder="1" applyAlignment="1">
      <alignment horizontal="justify" vertical="center" wrapText="1"/>
    </xf>
    <xf numFmtId="0" fontId="35" fillId="0" borderId="22" xfId="0" applyFont="1" applyBorder="1" applyAlignment="1">
      <alignment horizontal="justify" vertical="center" wrapText="1"/>
    </xf>
    <xf numFmtId="0" fontId="24" fillId="0" borderId="33"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27" xfId="0" applyFont="1" applyBorder="1" applyAlignment="1">
      <alignment horizontal="justify" vertical="center" wrapText="1"/>
    </xf>
    <xf numFmtId="0" fontId="40" fillId="4" borderId="1" xfId="0" applyFont="1" applyFill="1" applyBorder="1" applyAlignment="1">
      <alignment horizontal="center" vertical="center" wrapText="1"/>
    </xf>
    <xf numFmtId="0" fontId="40" fillId="4" borderId="1" xfId="0" applyFont="1" applyFill="1" applyBorder="1" applyAlignment="1">
      <alignment horizontal="justify" vertical="center" wrapText="1"/>
    </xf>
    <xf numFmtId="0" fontId="39" fillId="0" borderId="1" xfId="0" applyFont="1" applyBorder="1" applyAlignment="1" applyProtection="1">
      <alignment horizontal="center" vertical="center"/>
      <protection locked="0"/>
    </xf>
    <xf numFmtId="164" fontId="39" fillId="0" borderId="1" xfId="2" applyNumberFormat="1" applyFont="1" applyBorder="1" applyAlignment="1" applyProtection="1">
      <alignment horizontal="center" vertical="center"/>
    </xf>
    <xf numFmtId="0" fontId="49" fillId="5" borderId="0" xfId="0" applyFont="1" applyFill="1" applyBorder="1" applyAlignment="1">
      <alignment horizontal="justify" vertical="center" wrapText="1"/>
    </xf>
    <xf numFmtId="0" fontId="49" fillId="5" borderId="0" xfId="0" applyFont="1" applyFill="1" applyBorder="1" applyAlignment="1">
      <alignment horizontal="left" vertical="center" wrapText="1"/>
    </xf>
    <xf numFmtId="0" fontId="39" fillId="5" borderId="0" xfId="0" applyFont="1" applyFill="1"/>
    <xf numFmtId="0" fontId="24" fillId="0" borderId="0" xfId="0" applyFont="1" applyBorder="1" applyAlignment="1">
      <alignment horizontal="justify" vertical="center" wrapText="1"/>
    </xf>
    <xf numFmtId="0" fontId="39" fillId="0" borderId="0" xfId="0" applyFont="1" applyAlignment="1" applyProtection="1">
      <alignment vertical="center" wrapText="1"/>
    </xf>
    <xf numFmtId="0" fontId="49" fillId="5" borderId="0" xfId="0" applyFont="1" applyFill="1" applyAlignment="1" applyProtection="1">
      <alignment wrapText="1"/>
    </xf>
    <xf numFmtId="0" fontId="39" fillId="0" borderId="0" xfId="0" applyFont="1" applyProtection="1"/>
    <xf numFmtId="0" fontId="51" fillId="0" borderId="0" xfId="0" applyFont="1" applyAlignment="1" applyProtection="1">
      <alignment vertical="center" wrapText="1"/>
    </xf>
    <xf numFmtId="0" fontId="39" fillId="5" borderId="0" xfId="0" applyFont="1" applyFill="1" applyBorder="1" applyProtection="1"/>
    <xf numFmtId="0" fontId="39" fillId="5" borderId="15" xfId="0" applyFont="1" applyFill="1" applyBorder="1" applyProtection="1"/>
    <xf numFmtId="0" fontId="39" fillId="5" borderId="16" xfId="0" applyFont="1" applyFill="1" applyBorder="1" applyProtection="1"/>
    <xf numFmtId="0" fontId="49" fillId="5" borderId="0" xfId="0" applyFont="1" applyFill="1" applyBorder="1" applyAlignment="1" applyProtection="1">
      <alignment wrapText="1"/>
    </xf>
    <xf numFmtId="0" fontId="39" fillId="0" borderId="0" xfId="0" applyFont="1" applyFill="1" applyProtection="1"/>
    <xf numFmtId="0" fontId="39" fillId="0" borderId="0" xfId="0" applyFont="1" applyAlignment="1" applyProtection="1">
      <alignment wrapText="1"/>
    </xf>
    <xf numFmtId="0" fontId="40" fillId="4" borderId="3" xfId="0" applyFont="1" applyFill="1" applyBorder="1" applyAlignment="1" applyProtection="1">
      <alignment horizontal="center" vertical="center" wrapText="1"/>
    </xf>
    <xf numFmtId="0" fontId="40" fillId="4" borderId="1" xfId="0" applyFont="1" applyFill="1" applyBorder="1" applyAlignment="1" applyProtection="1">
      <alignment horizontal="center" vertical="center" wrapText="1"/>
    </xf>
    <xf numFmtId="0" fontId="40" fillId="4" borderId="3" xfId="0" applyFont="1" applyFill="1" applyBorder="1" applyAlignment="1" applyProtection="1">
      <alignment horizontal="justify" vertical="center" wrapText="1"/>
    </xf>
    <xf numFmtId="0" fontId="49" fillId="0" borderId="1" xfId="0" applyFont="1" applyFill="1" applyBorder="1" applyAlignment="1" applyProtection="1">
      <alignment horizontal="center" vertical="center" wrapText="1"/>
    </xf>
    <xf numFmtId="0" fontId="49" fillId="0" borderId="5" xfId="0" applyFont="1" applyFill="1" applyBorder="1" applyAlignment="1" applyProtection="1">
      <alignment horizontal="justify" vertical="center" wrapText="1"/>
    </xf>
    <xf numFmtId="0" fontId="49" fillId="0" borderId="5" xfId="0" applyFont="1" applyFill="1" applyBorder="1" applyAlignment="1" applyProtection="1">
      <alignment horizontal="left" vertical="center" wrapText="1"/>
    </xf>
    <xf numFmtId="0" fontId="49" fillId="0" borderId="1" xfId="0" applyFont="1" applyFill="1" applyBorder="1" applyAlignment="1" applyProtection="1">
      <alignment horizontal="left" vertical="center" wrapText="1"/>
    </xf>
    <xf numFmtId="0" fontId="49" fillId="5" borderId="0" xfId="0" applyFont="1" applyFill="1" applyAlignment="1" applyProtection="1">
      <alignment horizontal="center" wrapText="1"/>
    </xf>
    <xf numFmtId="0" fontId="39" fillId="0" borderId="0" xfId="0" applyFont="1" applyAlignment="1" applyProtection="1">
      <alignment horizontal="center"/>
    </xf>
    <xf numFmtId="0" fontId="49" fillId="0" borderId="7" xfId="0" applyFont="1" applyFill="1" applyBorder="1" applyAlignment="1" applyProtection="1">
      <alignment horizontal="left" vertical="center" wrapText="1"/>
    </xf>
    <xf numFmtId="0" fontId="49" fillId="0" borderId="3" xfId="0" applyFont="1" applyFill="1" applyBorder="1" applyAlignment="1" applyProtection="1">
      <alignment horizontal="center" vertical="center" wrapText="1"/>
    </xf>
    <xf numFmtId="0" fontId="39" fillId="5" borderId="0"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5" borderId="0" xfId="0" applyFont="1" applyFill="1" applyBorder="1" applyAlignment="1" applyProtection="1">
      <alignment horizontal="left" vertical="center" wrapText="1"/>
    </xf>
    <xf numFmtId="0" fontId="39" fillId="0" borderId="7"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49" fillId="0" borderId="1" xfId="0" applyFont="1" applyFill="1" applyBorder="1" applyAlignment="1" applyProtection="1">
      <alignment horizontal="justify" vertical="center" wrapText="1"/>
    </xf>
    <xf numFmtId="0" fontId="39" fillId="5" borderId="0" xfId="0" applyFont="1" applyFill="1" applyBorder="1" applyAlignment="1" applyProtection="1">
      <alignment horizontal="justify" vertical="center" wrapText="1"/>
    </xf>
    <xf numFmtId="0" fontId="39" fillId="0" borderId="16" xfId="0" applyFont="1" applyFill="1" applyBorder="1" applyAlignment="1" applyProtection="1">
      <alignment horizontal="justify" vertical="center" wrapText="1"/>
    </xf>
    <xf numFmtId="0" fontId="39" fillId="0" borderId="0" xfId="0" applyFont="1" applyFill="1" applyBorder="1" applyAlignment="1" applyProtection="1">
      <alignment horizontal="justify" vertical="center" wrapText="1"/>
    </xf>
    <xf numFmtId="0" fontId="39" fillId="0" borderId="16" xfId="0" applyFont="1" applyFill="1" applyBorder="1" applyAlignment="1" applyProtection="1">
      <alignment horizontal="left" vertical="center" wrapText="1"/>
    </xf>
    <xf numFmtId="0" fontId="40" fillId="4" borderId="1" xfId="0" applyFont="1" applyFill="1" applyBorder="1" applyAlignment="1" applyProtection="1">
      <alignment horizontal="justify" vertical="center" wrapText="1"/>
    </xf>
    <xf numFmtId="0" fontId="49" fillId="0" borderId="6" xfId="0" applyFont="1" applyFill="1" applyBorder="1" applyAlignment="1" applyProtection="1">
      <alignment horizontal="justify" vertical="center" wrapText="1"/>
    </xf>
    <xf numFmtId="0" fontId="39" fillId="0" borderId="0" xfId="0" applyFont="1" applyBorder="1" applyProtection="1"/>
    <xf numFmtId="0" fontId="39" fillId="5" borderId="0" xfId="0" applyFont="1" applyFill="1" applyProtection="1"/>
    <xf numFmtId="0" fontId="49" fillId="5" borderId="1" xfId="0" applyFont="1" applyFill="1" applyBorder="1" applyAlignment="1" applyProtection="1">
      <alignment horizontal="center" vertical="center" wrapText="1"/>
    </xf>
    <xf numFmtId="0" fontId="39" fillId="0" borderId="0" xfId="0" applyFont="1" applyAlignment="1" applyProtection="1">
      <alignment vertical="center"/>
    </xf>
    <xf numFmtId="0" fontId="46" fillId="6" borderId="3" xfId="0" applyFont="1" applyFill="1" applyBorder="1" applyAlignment="1" applyProtection="1">
      <alignment horizontal="center" vertical="center" wrapText="1"/>
    </xf>
    <xf numFmtId="0" fontId="46" fillId="6" borderId="1" xfId="0" applyFont="1" applyFill="1" applyBorder="1" applyAlignment="1" applyProtection="1">
      <alignment horizontal="center" vertical="center" wrapText="1"/>
    </xf>
    <xf numFmtId="0" fontId="46" fillId="6" borderId="7" xfId="0" applyFont="1" applyFill="1" applyBorder="1" applyAlignment="1" applyProtection="1">
      <alignment horizontal="center" vertical="center" wrapText="1"/>
    </xf>
    <xf numFmtId="0" fontId="41" fillId="6" borderId="6" xfId="0" applyFont="1" applyFill="1" applyBorder="1" applyAlignment="1" applyProtection="1">
      <alignment horizontal="center" vertical="center" wrapText="1"/>
    </xf>
    <xf numFmtId="0" fontId="10" fillId="0" borderId="11" xfId="0" applyFont="1" applyBorder="1" applyAlignment="1" applyProtection="1">
      <alignment horizontal="right" vertical="center" wrapText="1"/>
    </xf>
    <xf numFmtId="0" fontId="39" fillId="0" borderId="0" xfId="0" applyFont="1" applyAlignment="1">
      <alignment vertical="center" wrapText="1"/>
    </xf>
    <xf numFmtId="0" fontId="49" fillId="5" borderId="0" xfId="0" applyFont="1" applyFill="1" applyAlignment="1">
      <alignment wrapText="1"/>
    </xf>
    <xf numFmtId="0" fontId="39" fillId="0" borderId="0" xfId="0" applyFont="1"/>
    <xf numFmtId="0" fontId="51" fillId="0" borderId="0" xfId="0" applyFont="1" applyAlignment="1">
      <alignment vertical="center" wrapText="1"/>
    </xf>
    <xf numFmtId="0" fontId="39" fillId="5" borderId="0" xfId="0" applyFont="1" applyFill="1" applyBorder="1"/>
    <xf numFmtId="0" fontId="39" fillId="5" borderId="15" xfId="0" applyFont="1" applyFill="1" applyBorder="1"/>
    <xf numFmtId="0" fontId="49" fillId="5" borderId="0" xfId="0" applyFont="1" applyFill="1" applyBorder="1" applyAlignment="1">
      <alignment wrapText="1"/>
    </xf>
    <xf numFmtId="0" fontId="39" fillId="0" borderId="0" xfId="0" applyFont="1" applyAlignment="1">
      <alignment wrapText="1"/>
    </xf>
    <xf numFmtId="0" fontId="39" fillId="0" borderId="1" xfId="0" applyFont="1" applyBorder="1" applyAlignment="1" applyProtection="1">
      <alignment horizontal="center" vertical="center" wrapText="1"/>
    </xf>
    <xf numFmtId="0" fontId="49" fillId="0" borderId="1" xfId="0" applyFont="1" applyFill="1" applyBorder="1" applyAlignment="1">
      <alignment horizontal="center" vertical="center" wrapText="1"/>
    </xf>
    <xf numFmtId="9" fontId="49" fillId="0" borderId="1" xfId="2" applyFont="1" applyFill="1" applyBorder="1" applyAlignment="1">
      <alignment horizontal="center" vertical="center" wrapText="1"/>
    </xf>
    <xf numFmtId="0" fontId="39" fillId="5" borderId="0" xfId="0" applyFont="1" applyFill="1" applyAlignment="1">
      <alignment vertical="center"/>
    </xf>
    <xf numFmtId="0" fontId="39" fillId="0" borderId="0" xfId="0" applyFont="1" applyAlignment="1">
      <alignment vertical="center"/>
    </xf>
    <xf numFmtId="0" fontId="24" fillId="0" borderId="20" xfId="0" applyFont="1" applyBorder="1" applyAlignment="1">
      <alignment horizontal="center" vertical="center" wrapText="1"/>
    </xf>
    <xf numFmtId="0" fontId="24" fillId="0" borderId="22" xfId="0" applyFont="1" applyBorder="1" applyAlignment="1">
      <alignment horizontal="justify" vertical="center" wrapText="1"/>
    </xf>
    <xf numFmtId="0" fontId="24" fillId="0" borderId="38" xfId="0" applyFont="1" applyBorder="1" applyAlignment="1">
      <alignment horizontal="justify" vertical="center" wrapText="1"/>
    </xf>
    <xf numFmtId="0" fontId="24" fillId="0" borderId="39" xfId="0" applyFont="1" applyBorder="1" applyAlignment="1">
      <alignment horizontal="justify" vertical="center" wrapText="1"/>
    </xf>
    <xf numFmtId="0" fontId="19" fillId="5" borderId="0" xfId="0" applyFont="1" applyFill="1" applyAlignment="1">
      <alignment horizontal="justify" vertical="center"/>
    </xf>
    <xf numFmtId="0" fontId="32" fillId="0" borderId="0" xfId="0" applyFont="1" applyAlignment="1">
      <alignment horizontal="justify" vertical="center"/>
    </xf>
    <xf numFmtId="0" fontId="39" fillId="0" borderId="5" xfId="0" applyFont="1" applyBorder="1" applyAlignment="1" applyProtection="1">
      <alignment horizontal="center" vertical="center"/>
      <protection locked="0"/>
    </xf>
    <xf numFmtId="0" fontId="21" fillId="0" borderId="21" xfId="0" applyFont="1" applyBorder="1" applyAlignment="1">
      <alignment horizontal="left" vertical="center" wrapText="1" indent="10"/>
    </xf>
    <xf numFmtId="0" fontId="27" fillId="0" borderId="21" xfId="0" applyFont="1" applyBorder="1" applyAlignment="1">
      <alignment horizontal="left" vertical="center" wrapText="1" indent="1"/>
    </xf>
    <xf numFmtId="0" fontId="24" fillId="0" borderId="20" xfId="0" applyFont="1" applyBorder="1" applyAlignment="1">
      <alignment vertical="center" wrapText="1"/>
    </xf>
    <xf numFmtId="0" fontId="21" fillId="0" borderId="21" xfId="0" applyFont="1" applyBorder="1" applyAlignment="1">
      <alignment vertical="center" wrapText="1"/>
    </xf>
    <xf numFmtId="0" fontId="21" fillId="0" borderId="24" xfId="0" applyFont="1" applyBorder="1" applyAlignment="1">
      <alignment horizontal="left" vertical="center" wrapText="1" indent="10"/>
    </xf>
    <xf numFmtId="0" fontId="28" fillId="0" borderId="21" xfId="0" applyFont="1" applyBorder="1" applyAlignment="1">
      <alignment horizontal="left" vertical="center" wrapText="1" indent="1"/>
    </xf>
    <xf numFmtId="0" fontId="0" fillId="0" borderId="21" xfId="0" applyBorder="1" applyAlignment="1">
      <alignment vertical="top" wrapText="1"/>
    </xf>
    <xf numFmtId="0" fontId="0" fillId="0" borderId="20" xfId="0" applyBorder="1" applyAlignment="1">
      <alignment vertical="top" wrapText="1"/>
    </xf>
    <xf numFmtId="0" fontId="30" fillId="0" borderId="21" xfId="0" applyFont="1" applyBorder="1" applyAlignment="1">
      <alignment horizontal="left" vertical="center" wrapText="1" indent="1"/>
    </xf>
    <xf numFmtId="0" fontId="22" fillId="0" borderId="20" xfId="0" applyFont="1" applyBorder="1" applyAlignment="1">
      <alignment vertical="center" wrapText="1"/>
    </xf>
    <xf numFmtId="0" fontId="20" fillId="5" borderId="48" xfId="0" applyFont="1" applyFill="1" applyBorder="1" applyAlignment="1">
      <alignment horizontal="justify" vertical="center" wrapText="1"/>
    </xf>
    <xf numFmtId="0" fontId="57" fillId="0" borderId="0" xfId="0" applyFont="1" applyAlignment="1">
      <alignment horizontal="justify" vertical="center"/>
    </xf>
    <xf numFmtId="0" fontId="6" fillId="0" borderId="0" xfId="1" applyFont="1" applyAlignment="1">
      <alignment horizontal="center" vertical="center"/>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0" xfId="0" applyFont="1" applyBorder="1" applyAlignment="1">
      <alignment horizontal="justify" vertical="center" wrapText="1"/>
    </xf>
    <xf numFmtId="0" fontId="24" fillId="0" borderId="45" xfId="0" applyFont="1" applyBorder="1" applyAlignment="1">
      <alignment horizontal="justify"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0" fontId="59" fillId="0" borderId="52" xfId="1" applyFont="1" applyBorder="1" applyAlignment="1">
      <alignment horizontal="justify" vertical="center" wrapText="1"/>
    </xf>
    <xf numFmtId="0" fontId="59" fillId="5" borderId="20" xfId="1" applyFont="1" applyFill="1" applyBorder="1" applyAlignment="1">
      <alignment wrapText="1"/>
    </xf>
    <xf numFmtId="0" fontId="57" fillId="0" borderId="54" xfId="0" applyFont="1" applyBorder="1" applyAlignment="1">
      <alignment horizontal="justify" wrapText="1"/>
    </xf>
    <xf numFmtId="0" fontId="32" fillId="5" borderId="0" xfId="0" applyFont="1" applyFill="1" applyAlignment="1">
      <alignment horizontal="justify" vertical="center"/>
    </xf>
    <xf numFmtId="0" fontId="24" fillId="0" borderId="24"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4" xfId="0" applyFont="1" applyBorder="1" applyAlignment="1">
      <alignment horizontal="justify" vertical="center" wrapText="1"/>
    </xf>
    <xf numFmtId="0" fontId="24" fillId="0" borderId="43" xfId="0" applyFont="1" applyBorder="1" applyAlignment="1">
      <alignment horizontal="justify" vertical="center" wrapText="1"/>
    </xf>
    <xf numFmtId="0" fontId="24" fillId="0" borderId="35" xfId="0" applyFont="1" applyBorder="1" applyAlignment="1">
      <alignment horizontal="justify" vertical="center" wrapText="1"/>
    </xf>
    <xf numFmtId="0" fontId="24" fillId="0" borderId="36" xfId="0" applyFont="1" applyBorder="1" applyAlignment="1">
      <alignment horizontal="center" vertical="center" wrapText="1"/>
    </xf>
    <xf numFmtId="0" fontId="24" fillId="0" borderId="37" xfId="0" applyFont="1" applyBorder="1" applyAlignment="1">
      <alignment horizontal="justify" vertical="center" wrapText="1"/>
    </xf>
    <xf numFmtId="0" fontId="32" fillId="0" borderId="0" xfId="0" applyFont="1" applyAlignment="1">
      <alignment horizontal="justify" vertical="center"/>
    </xf>
    <xf numFmtId="0" fontId="24" fillId="0" borderId="49" xfId="0" applyFont="1" applyBorder="1" applyAlignment="1">
      <alignment horizontal="center" vertical="center" wrapText="1"/>
    </xf>
    <xf numFmtId="0" fontId="24" fillId="0" borderId="51" xfId="0" applyFont="1" applyBorder="1" applyAlignment="1">
      <alignment horizontal="center" vertical="center" wrapText="1"/>
    </xf>
    <xf numFmtId="0" fontId="24" fillId="0" borderId="45" xfId="0" applyFont="1" applyBorder="1" applyAlignment="1">
      <alignment horizontal="justify" vertical="center" wrapText="1"/>
    </xf>
    <xf numFmtId="0" fontId="24" fillId="0" borderId="53"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31" xfId="0" applyFont="1" applyBorder="1" applyAlignment="1">
      <alignment horizontal="justify" vertical="center" wrapText="1"/>
    </xf>
    <xf numFmtId="0" fontId="24" fillId="0" borderId="38" xfId="0" applyFont="1" applyBorder="1" applyAlignment="1">
      <alignment horizontal="justify" vertical="center" wrapText="1"/>
    </xf>
    <xf numFmtId="0" fontId="24" fillId="0" borderId="39"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22" xfId="0" applyFont="1" applyBorder="1" applyAlignment="1">
      <alignment horizontal="justify" vertical="center" wrapText="1"/>
    </xf>
    <xf numFmtId="0" fontId="19" fillId="5" borderId="0" xfId="0" applyFont="1" applyFill="1" applyAlignment="1">
      <alignment horizontal="justify" vertical="center"/>
    </xf>
    <xf numFmtId="0" fontId="19" fillId="5" borderId="0" xfId="0" applyFont="1" applyFill="1" applyAlignment="1">
      <alignment horizontal="justify" vertical="top"/>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32" fillId="5" borderId="0" xfId="0" applyFont="1" applyFill="1" applyAlignment="1">
      <alignment horizontal="justify" vertical="center" wrapText="1"/>
    </xf>
    <xf numFmtId="0" fontId="28" fillId="0" borderId="24" xfId="0" applyFont="1" applyBorder="1" applyAlignment="1">
      <alignment vertical="center" wrapText="1"/>
    </xf>
    <xf numFmtId="0" fontId="28" fillId="0" borderId="21" xfId="0" applyFont="1" applyBorder="1" applyAlignment="1">
      <alignment vertical="center" wrapText="1"/>
    </xf>
    <xf numFmtId="0" fontId="28" fillId="0" borderId="20" xfId="0" applyFont="1" applyBorder="1" applyAlignment="1">
      <alignment vertical="center" wrapText="1"/>
    </xf>
    <xf numFmtId="0" fontId="21" fillId="0" borderId="24" xfId="0" applyFont="1" applyBorder="1" applyAlignment="1">
      <alignment vertical="center" wrapText="1"/>
    </xf>
    <xf numFmtId="0" fontId="21" fillId="0" borderId="20" xfId="0" applyFont="1" applyBorder="1" applyAlignment="1">
      <alignment vertical="center" wrapText="1"/>
    </xf>
    <xf numFmtId="0" fontId="24" fillId="0" borderId="30" xfId="0" applyFont="1" applyBorder="1" applyAlignment="1">
      <alignment horizontal="justify" vertical="center" wrapText="1"/>
    </xf>
    <xf numFmtId="0" fontId="24" fillId="0" borderId="22" xfId="0" applyFont="1" applyBorder="1" applyAlignment="1">
      <alignment horizontal="justify" vertical="center" wrapText="1"/>
    </xf>
    <xf numFmtId="0" fontId="57" fillId="0" borderId="0" xfId="0" applyFont="1" applyAlignment="1">
      <alignment horizontal="justify" vertical="center"/>
    </xf>
    <xf numFmtId="0" fontId="24" fillId="0" borderId="28" xfId="0" applyFont="1" applyBorder="1" applyAlignment="1">
      <alignment horizontal="justify" vertical="center" wrapText="1"/>
    </xf>
    <xf numFmtId="0" fontId="24" fillId="0" borderId="23" xfId="0" applyFont="1" applyBorder="1" applyAlignment="1">
      <alignment horizontal="justify" vertical="center" wrapText="1"/>
    </xf>
    <xf numFmtId="0" fontId="20" fillId="0" borderId="28"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8" xfId="0" applyFont="1" applyBorder="1" applyAlignment="1">
      <alignment horizontal="justify" vertical="center" wrapText="1"/>
    </xf>
    <xf numFmtId="0" fontId="20" fillId="0" borderId="23"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3" xfId="0" applyFont="1" applyBorder="1" applyAlignment="1">
      <alignment horizontal="justify" vertical="center" wrapText="1"/>
    </xf>
    <xf numFmtId="0" fontId="31" fillId="0" borderId="28" xfId="1" applyBorder="1" applyAlignment="1">
      <alignment horizontal="justify" vertical="center" wrapText="1"/>
    </xf>
    <xf numFmtId="0" fontId="31" fillId="0" borderId="23" xfId="1" applyBorder="1" applyAlignment="1">
      <alignment horizontal="justify" vertical="center" wrapText="1"/>
    </xf>
    <xf numFmtId="0" fontId="23" fillId="0" borderId="28" xfId="0" applyFont="1" applyBorder="1" applyAlignment="1">
      <alignment horizontal="justify" vertical="center" wrapText="1"/>
    </xf>
    <xf numFmtId="0" fontId="23" fillId="0" borderId="23" xfId="0" applyFont="1" applyBorder="1" applyAlignment="1">
      <alignment horizontal="justify" vertical="center" wrapText="1"/>
    </xf>
    <xf numFmtId="0" fontId="0" fillId="0" borderId="28" xfId="0" applyBorder="1" applyAlignment="1">
      <alignment vertical="top" wrapText="1"/>
    </xf>
    <xf numFmtId="0" fontId="0" fillId="0" borderId="23" xfId="0" applyBorder="1" applyAlignment="1">
      <alignment vertical="top" wrapText="1"/>
    </xf>
    <xf numFmtId="0" fontId="0" fillId="0" borderId="31" xfId="0" applyBorder="1" applyAlignment="1">
      <alignment vertical="top" wrapText="1"/>
    </xf>
    <xf numFmtId="0" fontId="0" fillId="0" borderId="22" xfId="0" applyBorder="1" applyAlignment="1">
      <alignment vertical="top" wrapText="1"/>
    </xf>
    <xf numFmtId="0" fontId="23" fillId="0" borderId="29" xfId="0" applyFont="1" applyBorder="1" applyAlignment="1">
      <alignment horizontal="justify" vertical="center" wrapText="1"/>
    </xf>
    <xf numFmtId="0" fontId="23" fillId="0" borderId="30" xfId="0" applyFont="1" applyBorder="1" applyAlignment="1">
      <alignment horizontal="justify" vertical="center" wrapText="1"/>
    </xf>
    <xf numFmtId="0" fontId="27" fillId="0" borderId="28" xfId="0" applyFont="1" applyBorder="1" applyAlignment="1">
      <alignment horizontal="justify" vertical="center" wrapText="1"/>
    </xf>
    <xf numFmtId="0" fontId="27" fillId="0" borderId="23" xfId="0" applyFont="1" applyBorder="1" applyAlignment="1">
      <alignment horizontal="justify" vertical="center" wrapText="1"/>
    </xf>
    <xf numFmtId="0" fontId="19" fillId="5" borderId="0" xfId="0" applyFont="1" applyFill="1" applyBorder="1" applyAlignment="1">
      <alignment horizontal="left" vertical="center" wrapText="1"/>
    </xf>
    <xf numFmtId="0" fontId="20" fillId="8" borderId="32" xfId="0" applyFont="1" applyFill="1" applyBorder="1" applyAlignment="1">
      <alignment horizontal="center" vertical="center" wrapText="1"/>
    </xf>
    <xf numFmtId="0" fontId="20" fillId="8" borderId="19" xfId="0" applyFont="1" applyFill="1" applyBorder="1" applyAlignment="1">
      <alignment horizontal="center" vertical="center" wrapText="1"/>
    </xf>
    <xf numFmtId="0" fontId="21" fillId="0" borderId="21" xfId="0" applyFont="1" applyBorder="1" applyAlignment="1">
      <alignment vertical="center" wrapText="1"/>
    </xf>
    <xf numFmtId="0" fontId="33" fillId="7" borderId="3" xfId="0" applyFont="1" applyFill="1" applyBorder="1" applyAlignment="1" applyProtection="1">
      <alignment horizontal="justify" vertical="center" wrapText="1"/>
    </xf>
    <xf numFmtId="0" fontId="33" fillId="7" borderId="4" xfId="0" applyFont="1" applyFill="1" applyBorder="1" applyAlignment="1" applyProtection="1">
      <alignment horizontal="justify" vertical="center" wrapText="1"/>
    </xf>
    <xf numFmtId="0" fontId="33" fillId="7" borderId="5" xfId="0" applyFont="1" applyFill="1" applyBorder="1" applyAlignment="1" applyProtection="1">
      <alignment horizontal="justify" vertical="center" wrapText="1"/>
    </xf>
    <xf numFmtId="0" fontId="16" fillId="0" borderId="0" xfId="0" applyFont="1" applyAlignment="1" applyProtection="1">
      <alignment horizontal="center" vertical="center"/>
    </xf>
    <xf numFmtId="0" fontId="1" fillId="7" borderId="3"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2" fillId="2" borderId="12"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10" fillId="0" borderId="11" xfId="0" applyFont="1" applyBorder="1" applyAlignment="1">
      <alignment horizontal="right" vertical="center" wrapText="1"/>
    </xf>
    <xf numFmtId="0" fontId="11" fillId="7"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2" fillId="7" borderId="1" xfId="0" applyFont="1" applyFill="1" applyBorder="1" applyAlignment="1" applyProtection="1">
      <alignment horizontal="center" vertical="center"/>
    </xf>
    <xf numFmtId="0" fontId="39" fillId="0" borderId="3" xfId="0" applyFont="1" applyFill="1" applyBorder="1" applyAlignment="1" applyProtection="1">
      <alignment horizontal="justify" vertical="center" wrapText="1"/>
      <protection locked="0"/>
    </xf>
    <xf numFmtId="0" fontId="39" fillId="0" borderId="4" xfId="0" applyFont="1" applyFill="1" applyBorder="1" applyAlignment="1" applyProtection="1">
      <alignment horizontal="justify" vertical="center" wrapText="1"/>
      <protection locked="0"/>
    </xf>
    <xf numFmtId="0" fontId="39" fillId="0" borderId="5" xfId="0" applyFont="1" applyFill="1" applyBorder="1" applyAlignment="1" applyProtection="1">
      <alignment horizontal="justify" vertical="center" wrapText="1"/>
      <protection locked="0"/>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10" fillId="0" borderId="12"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46" xfId="0" applyFont="1" applyFill="1" applyBorder="1" applyAlignment="1">
      <alignment horizontal="center" vertical="center" wrapText="1"/>
    </xf>
    <xf numFmtId="0" fontId="40" fillId="6" borderId="6" xfId="0" applyFont="1" applyFill="1" applyBorder="1" applyAlignment="1">
      <alignment horizontal="center" wrapText="1"/>
    </xf>
    <xf numFmtId="0" fontId="40" fillId="6" borderId="2" xfId="0" applyFont="1" applyFill="1" applyBorder="1" applyAlignment="1">
      <alignment horizontal="center" wrapText="1"/>
    </xf>
    <xf numFmtId="0" fontId="39" fillId="0" borderId="3" xfId="0" applyFont="1" applyFill="1" applyBorder="1" applyAlignment="1" applyProtection="1">
      <alignment horizontal="left" vertical="center" wrapText="1"/>
      <protection locked="0"/>
    </xf>
    <xf numFmtId="0" fontId="39" fillId="0" borderId="4" xfId="0" applyFont="1" applyFill="1" applyBorder="1" applyAlignment="1" applyProtection="1">
      <alignment horizontal="left" vertical="center" wrapText="1"/>
      <protection locked="0"/>
    </xf>
    <xf numFmtId="0" fontId="39" fillId="0" borderId="5" xfId="0" applyFont="1" applyFill="1" applyBorder="1" applyAlignment="1" applyProtection="1">
      <alignment horizontal="left" vertical="center" wrapText="1"/>
      <protection locked="0"/>
    </xf>
    <xf numFmtId="0" fontId="40" fillId="6" borderId="44" xfId="0" applyFont="1" applyFill="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3"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40" fillId="6" borderId="47"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1" xfId="0" applyFont="1" applyFill="1" applyBorder="1" applyAlignment="1">
      <alignment horizontal="center" wrapText="1"/>
    </xf>
    <xf numFmtId="0" fontId="48" fillId="5" borderId="3" xfId="0" applyFont="1" applyFill="1" applyBorder="1" applyAlignment="1" applyProtection="1">
      <alignment horizontal="center" vertical="center" wrapText="1"/>
    </xf>
    <xf numFmtId="0" fontId="48" fillId="5" borderId="4" xfId="0" applyFont="1" applyFill="1" applyBorder="1" applyAlignment="1" applyProtection="1">
      <alignment horizontal="center" vertical="center" wrapText="1"/>
    </xf>
    <xf numFmtId="0" fontId="48" fillId="5" borderId="5" xfId="0" applyFont="1" applyFill="1" applyBorder="1" applyAlignment="1" applyProtection="1">
      <alignment horizontal="center" vertical="center" wrapText="1"/>
    </xf>
    <xf numFmtId="0" fontId="41" fillId="2" borderId="12" xfId="0" applyFont="1" applyFill="1" applyBorder="1" applyAlignment="1" applyProtection="1">
      <alignment horizontal="center" vertical="center" wrapText="1"/>
    </xf>
    <xf numFmtId="0" fontId="41" fillId="2" borderId="13" xfId="0" applyFont="1" applyFill="1" applyBorder="1" applyAlignment="1" applyProtection="1">
      <alignment horizontal="center" vertical="center" wrapText="1"/>
    </xf>
    <xf numFmtId="0" fontId="41" fillId="2" borderId="14" xfId="0" applyFont="1" applyFill="1" applyBorder="1" applyAlignment="1" applyProtection="1">
      <alignment horizontal="center" vertical="center" wrapText="1"/>
    </xf>
    <xf numFmtId="0" fontId="50" fillId="3" borderId="3" xfId="0" applyFont="1" applyFill="1" applyBorder="1" applyAlignment="1" applyProtection="1">
      <alignment horizontal="center" vertical="center" wrapText="1"/>
    </xf>
    <xf numFmtId="0" fontId="50" fillId="3" borderId="4" xfId="0" applyFont="1" applyFill="1" applyBorder="1" applyAlignment="1" applyProtection="1">
      <alignment horizontal="center" vertical="center" wrapText="1"/>
    </xf>
    <xf numFmtId="0" fontId="50" fillId="3" borderId="5" xfId="0" applyFont="1" applyFill="1" applyBorder="1" applyAlignment="1" applyProtection="1">
      <alignment horizontal="center" vertical="center" wrapText="1"/>
    </xf>
    <xf numFmtId="0" fontId="39" fillId="0" borderId="1" xfId="0" applyFont="1" applyBorder="1" applyAlignment="1" applyProtection="1">
      <alignment horizontal="center" vertical="center"/>
    </xf>
    <xf numFmtId="0" fontId="40" fillId="6" borderId="3" xfId="0" applyFont="1" applyFill="1" applyBorder="1" applyAlignment="1">
      <alignment horizontal="center" vertical="center" wrapText="1"/>
    </xf>
    <xf numFmtId="0" fontId="40" fillId="6" borderId="5"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39" fillId="0" borderId="3" xfId="0" applyFont="1" applyBorder="1" applyAlignment="1" applyProtection="1">
      <alignment horizontal="center" vertical="center"/>
    </xf>
    <xf numFmtId="0" fontId="39" fillId="0" borderId="5" xfId="0" applyFont="1" applyBorder="1" applyAlignment="1" applyProtection="1">
      <alignment horizontal="center" vertical="center"/>
    </xf>
    <xf numFmtId="0" fontId="49" fillId="0" borderId="3"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0" fillId="6" borderId="44" xfId="0" applyFont="1" applyFill="1" applyBorder="1" applyAlignment="1">
      <alignment horizontal="center" wrapText="1"/>
    </xf>
    <xf numFmtId="0" fontId="40" fillId="6" borderId="4" xfId="0" applyFont="1" applyFill="1" applyBorder="1" applyAlignment="1">
      <alignment horizontal="center" vertical="center" wrapText="1"/>
    </xf>
    <xf numFmtId="0" fontId="39" fillId="0" borderId="1"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wrapText="1"/>
      <protection locked="0"/>
    </xf>
    <xf numFmtId="0" fontId="39" fillId="0" borderId="1" xfId="0" applyFont="1" applyFill="1" applyBorder="1" applyAlignment="1" applyProtection="1">
      <alignment horizontal="center" vertical="center" wrapText="1" shrinkToFit="1"/>
      <protection locked="0"/>
    </xf>
    <xf numFmtId="0" fontId="39" fillId="5" borderId="1" xfId="0" applyFont="1" applyFill="1" applyBorder="1" applyAlignment="1" applyProtection="1">
      <alignment horizontal="center" vertical="center" wrapText="1"/>
      <protection locked="0"/>
    </xf>
    <xf numFmtId="0" fontId="41" fillId="5" borderId="0" xfId="0" applyFont="1" applyFill="1" applyBorder="1" applyAlignment="1" applyProtection="1">
      <alignment horizontal="center" vertical="center" wrapText="1"/>
    </xf>
    <xf numFmtId="0" fontId="41" fillId="5" borderId="0" xfId="0" applyFont="1" applyFill="1" applyBorder="1" applyAlignment="1" applyProtection="1">
      <alignment horizontal="justify" vertical="center" wrapText="1"/>
    </xf>
    <xf numFmtId="0" fontId="42" fillId="5" borderId="0" xfId="0" applyFont="1" applyFill="1" applyBorder="1" applyAlignment="1" applyProtection="1">
      <alignment horizontal="center" vertical="center" wrapText="1"/>
    </xf>
    <xf numFmtId="0" fontId="42" fillId="5" borderId="0" xfId="0" applyFont="1" applyFill="1" applyBorder="1" applyAlignment="1" applyProtection="1">
      <alignment horizontal="justify" vertical="center" wrapText="1"/>
    </xf>
    <xf numFmtId="0" fontId="43" fillId="5" borderId="0" xfId="0" applyFont="1" applyFill="1" applyAlignment="1" applyProtection="1">
      <alignment wrapText="1"/>
    </xf>
    <xf numFmtId="0" fontId="48" fillId="5" borderId="15" xfId="0" applyFont="1" applyFill="1" applyBorder="1" applyAlignment="1" applyProtection="1">
      <alignment horizontal="center" vertical="center" wrapText="1"/>
    </xf>
    <xf numFmtId="0" fontId="48" fillId="5" borderId="0" xfId="0" applyFont="1" applyFill="1" applyBorder="1" applyAlignment="1" applyProtection="1">
      <alignment horizontal="center" vertical="center" wrapText="1"/>
    </xf>
    <xf numFmtId="0" fontId="48" fillId="5" borderId="7" xfId="0" applyFont="1" applyFill="1" applyBorder="1" applyAlignment="1" applyProtection="1">
      <alignment horizontal="center" vertical="center" wrapText="1"/>
    </xf>
    <xf numFmtId="0" fontId="43" fillId="5" borderId="0" xfId="0" applyFont="1" applyFill="1" applyBorder="1" applyAlignment="1" applyProtection="1">
      <alignment wrapText="1"/>
    </xf>
    <xf numFmtId="0" fontId="43" fillId="5" borderId="0" xfId="0" applyFont="1" applyFill="1" applyAlignment="1" applyProtection="1">
      <alignment wrapText="1" shrinkToFit="1"/>
    </xf>
    <xf numFmtId="0" fontId="42" fillId="0" borderId="0" xfId="0" applyFont="1" applyAlignment="1" applyProtection="1">
      <alignment vertical="center" wrapText="1"/>
    </xf>
    <xf numFmtId="0" fontId="10" fillId="0" borderId="12" xfId="0" applyFont="1" applyBorder="1" applyAlignment="1" applyProtection="1">
      <alignment horizontal="right" vertical="center" wrapText="1"/>
    </xf>
    <xf numFmtId="0" fontId="10" fillId="0" borderId="13" xfId="0" applyFont="1" applyBorder="1" applyAlignment="1" applyProtection="1">
      <alignment horizontal="right" vertical="center" wrapText="1"/>
    </xf>
    <xf numFmtId="0" fontId="10" fillId="0" borderId="14" xfId="0" applyFont="1" applyBorder="1" applyAlignment="1" applyProtection="1">
      <alignment horizontal="right" vertical="center" wrapText="1"/>
    </xf>
    <xf numFmtId="0" fontId="43" fillId="0" borderId="0" xfId="0" applyFont="1" applyAlignment="1" applyProtection="1">
      <alignment wrapText="1"/>
    </xf>
    <xf numFmtId="0" fontId="42" fillId="0" borderId="0" xfId="0" applyFont="1" applyProtection="1"/>
    <xf numFmtId="0" fontId="44" fillId="0" borderId="0" xfId="0" applyFont="1" applyAlignment="1" applyProtection="1">
      <alignment vertical="center" wrapText="1"/>
    </xf>
    <xf numFmtId="0" fontId="42" fillId="0" borderId="0" xfId="0" applyFont="1" applyBorder="1" applyProtection="1"/>
    <xf numFmtId="0" fontId="42" fillId="0" borderId="15" xfId="0" applyFont="1" applyBorder="1" applyProtection="1"/>
    <xf numFmtId="0" fontId="42" fillId="0" borderId="17" xfId="0" applyFont="1" applyBorder="1" applyProtection="1"/>
    <xf numFmtId="0" fontId="43" fillId="0" borderId="0" xfId="0" applyFont="1" applyBorder="1" applyAlignment="1" applyProtection="1">
      <alignment wrapText="1"/>
    </xf>
    <xf numFmtId="0" fontId="45" fillId="5" borderId="3" xfId="0" applyFont="1" applyFill="1" applyBorder="1" applyAlignment="1" applyProtection="1">
      <alignment horizontal="center" vertical="center" wrapText="1"/>
    </xf>
    <xf numFmtId="0" fontId="45" fillId="5" borderId="4" xfId="0" applyFont="1" applyFill="1" applyBorder="1" applyAlignment="1" applyProtection="1">
      <alignment horizontal="center" vertical="center" wrapText="1"/>
    </xf>
    <xf numFmtId="0" fontId="45" fillId="5" borderId="5" xfId="0" applyFont="1" applyFill="1" applyBorder="1" applyAlignment="1" applyProtection="1">
      <alignment horizontal="center" vertical="center" wrapText="1"/>
    </xf>
    <xf numFmtId="0" fontId="41" fillId="5" borderId="3" xfId="0" applyFont="1" applyFill="1" applyBorder="1" applyAlignment="1" applyProtection="1">
      <alignment horizontal="center" vertical="center" wrapText="1"/>
    </xf>
    <xf numFmtId="0" fontId="41" fillId="5" borderId="4" xfId="0" applyFont="1" applyFill="1" applyBorder="1" applyAlignment="1" applyProtection="1">
      <alignment horizontal="center" vertical="center" wrapText="1"/>
    </xf>
    <xf numFmtId="0" fontId="41" fillId="5" borderId="5" xfId="0" applyFont="1" applyFill="1" applyBorder="1" applyAlignment="1" applyProtection="1">
      <alignment horizontal="center" vertical="center" wrapText="1"/>
    </xf>
    <xf numFmtId="0" fontId="42" fillId="0" borderId="46" xfId="0" applyFont="1" applyBorder="1" applyProtection="1"/>
    <xf numFmtId="0" fontId="45" fillId="3" borderId="3" xfId="0" applyFont="1" applyFill="1" applyBorder="1" applyAlignment="1" applyProtection="1">
      <alignment horizontal="center" vertical="center" wrapText="1"/>
    </xf>
    <xf numFmtId="0" fontId="45" fillId="3" borderId="4" xfId="0" applyFont="1" applyFill="1" applyBorder="1" applyAlignment="1" applyProtection="1">
      <alignment horizontal="center" vertical="center" wrapText="1"/>
    </xf>
    <xf numFmtId="0" fontId="45" fillId="3" borderId="5" xfId="0" applyFont="1" applyFill="1" applyBorder="1" applyAlignment="1" applyProtection="1">
      <alignment horizontal="center" vertical="center" wrapText="1"/>
    </xf>
    <xf numFmtId="0" fontId="42" fillId="0" borderId="0" xfId="0" applyFont="1" applyFill="1" applyProtection="1"/>
    <xf numFmtId="0" fontId="41" fillId="6" borderId="44" xfId="0" applyFont="1" applyFill="1" applyBorder="1" applyAlignment="1" applyProtection="1">
      <alignment horizontal="center" vertical="center" wrapText="1"/>
    </xf>
    <xf numFmtId="0" fontId="46" fillId="6" borderId="8" xfId="0" applyFont="1" applyFill="1" applyBorder="1" applyAlignment="1" applyProtection="1">
      <alignment horizontal="center" vertical="center" wrapText="1"/>
    </xf>
    <xf numFmtId="0" fontId="46" fillId="6" borderId="2" xfId="0" applyFont="1" applyFill="1" applyBorder="1" applyAlignment="1" applyProtection="1">
      <alignment horizontal="center" vertical="center" wrapText="1"/>
    </xf>
    <xf numFmtId="0" fontId="46" fillId="6" borderId="3" xfId="0" applyFont="1" applyFill="1" applyBorder="1" applyAlignment="1" applyProtection="1">
      <alignment horizontal="center" vertical="center" wrapText="1"/>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3" fillId="0" borderId="0" xfId="0" applyFont="1" applyFill="1" applyAlignment="1" applyProtection="1">
      <alignment wrapText="1"/>
    </xf>
    <xf numFmtId="0" fontId="42" fillId="0" borderId="0" xfId="0" applyFont="1" applyAlignment="1" applyProtection="1">
      <alignment wrapText="1"/>
    </xf>
    <xf numFmtId="0" fontId="43" fillId="0" borderId="0" xfId="0" applyFont="1" applyAlignment="1" applyProtection="1">
      <alignment horizontal="center" wrapText="1"/>
    </xf>
    <xf numFmtId="0" fontId="42" fillId="0" borderId="0" xfId="0" applyFont="1" applyAlignment="1" applyProtection="1">
      <alignment horizontal="center"/>
    </xf>
    <xf numFmtId="0" fontId="43" fillId="5" borderId="0" xfId="0" applyFont="1" applyFill="1" applyBorder="1" applyAlignment="1" applyProtection="1">
      <alignment horizontal="justify" vertical="center" wrapText="1"/>
    </xf>
    <xf numFmtId="0" fontId="43" fillId="5" borderId="0" xfId="0" applyFont="1" applyFill="1" applyBorder="1" applyAlignment="1" applyProtection="1">
      <alignment horizontal="left" vertical="center" wrapText="1"/>
    </xf>
    <xf numFmtId="0" fontId="42" fillId="0" borderId="0" xfId="0" applyFont="1" applyAlignment="1" applyProtection="1">
      <alignment vertical="center"/>
    </xf>
    <xf numFmtId="0" fontId="42" fillId="5" borderId="0" xfId="0" applyFont="1" applyFill="1" applyBorder="1" applyProtection="1"/>
    <xf numFmtId="0" fontId="42" fillId="5" borderId="15" xfId="0" applyFont="1" applyFill="1" applyBorder="1" applyProtection="1"/>
    <xf numFmtId="0" fontId="42" fillId="5" borderId="17" xfId="0" applyFont="1" applyFill="1" applyBorder="1" applyProtection="1"/>
    <xf numFmtId="0" fontId="42" fillId="5" borderId="4" xfId="0" applyFont="1" applyFill="1" applyBorder="1" applyProtection="1"/>
    <xf numFmtId="0" fontId="40" fillId="6" borderId="44" xfId="0" applyFont="1" applyFill="1" applyBorder="1" applyAlignment="1" applyProtection="1">
      <alignment horizontal="center" vertical="center" wrapText="1"/>
    </xf>
    <xf numFmtId="0" fontId="40" fillId="6" borderId="0" xfId="0" applyFont="1" applyFill="1" applyBorder="1" applyAlignment="1" applyProtection="1">
      <alignment horizontal="center" vertical="center" wrapText="1"/>
    </xf>
    <xf numFmtId="0" fontId="40" fillId="6" borderId="6" xfId="0" applyFont="1" applyFill="1" applyBorder="1" applyAlignment="1" applyProtection="1">
      <alignment horizontal="center" wrapText="1"/>
    </xf>
    <xf numFmtId="0" fontId="40" fillId="6" borderId="2" xfId="0" applyFont="1" applyFill="1" applyBorder="1" applyAlignment="1" applyProtection="1">
      <alignment horizontal="center" vertical="center" wrapText="1"/>
    </xf>
    <xf numFmtId="0" fontId="40" fillId="6" borderId="1" xfId="0" applyFont="1" applyFill="1" applyBorder="1" applyAlignment="1" applyProtection="1">
      <alignment horizontal="center" wrapText="1"/>
    </xf>
    <xf numFmtId="0" fontId="40" fillId="6" borderId="3" xfId="0" applyFont="1" applyFill="1" applyBorder="1" applyAlignment="1" applyProtection="1">
      <alignment horizontal="center" vertical="center" wrapText="1"/>
    </xf>
    <xf numFmtId="0" fontId="40" fillId="6" borderId="2" xfId="0" applyFont="1" applyFill="1" applyBorder="1" applyAlignment="1" applyProtection="1">
      <alignment horizontal="center" wrapText="1"/>
    </xf>
    <xf numFmtId="0" fontId="49" fillId="5" borderId="0" xfId="0" applyFont="1" applyFill="1" applyBorder="1" applyAlignment="1" applyProtection="1">
      <alignment horizontal="justify" vertical="center" wrapText="1"/>
    </xf>
    <xf numFmtId="0" fontId="49" fillId="5" borderId="0" xfId="0" applyFont="1" applyFill="1" applyBorder="1" applyAlignment="1" applyProtection="1">
      <alignment horizontal="left" vertical="center" wrapText="1"/>
    </xf>
    <xf numFmtId="0" fontId="40" fillId="6" borderId="6" xfId="0" applyFont="1" applyFill="1" applyBorder="1" applyAlignment="1" applyProtection="1">
      <alignment horizontal="center" vertical="center" wrapText="1"/>
    </xf>
    <xf numFmtId="0" fontId="40" fillId="6" borderId="46" xfId="0" applyFont="1" applyFill="1" applyBorder="1" applyAlignment="1" applyProtection="1">
      <alignment horizontal="center" vertical="center" wrapText="1"/>
    </xf>
    <xf numFmtId="0" fontId="42" fillId="5" borderId="0" xfId="0" applyFont="1" applyFill="1" applyAlignment="1" applyProtection="1">
      <alignment wrapText="1"/>
    </xf>
    <xf numFmtId="0" fontId="42" fillId="5" borderId="0" xfId="0" applyFont="1" applyFill="1" applyAlignment="1" applyProtection="1">
      <alignment vertical="center" wrapText="1"/>
    </xf>
    <xf numFmtId="0" fontId="42" fillId="5" borderId="0" xfId="0" applyFont="1" applyFill="1" applyProtection="1"/>
    <xf numFmtId="0" fontId="42" fillId="5" borderId="0" xfId="0" applyFont="1" applyFill="1" applyAlignment="1" applyProtection="1">
      <alignment vertical="center"/>
    </xf>
    <xf numFmtId="0" fontId="41" fillId="6" borderId="2" xfId="0" applyFont="1" applyFill="1" applyBorder="1" applyAlignment="1" applyProtection="1">
      <alignment horizontal="center" vertical="center" wrapText="1"/>
    </xf>
    <xf numFmtId="0" fontId="46" fillId="6" borderId="8" xfId="0" applyFont="1" applyFill="1" applyBorder="1" applyAlignment="1" applyProtection="1">
      <alignment horizontal="center" vertical="center" wrapText="1"/>
    </xf>
    <xf numFmtId="0" fontId="46" fillId="6" borderId="10" xfId="0" applyFont="1" applyFill="1" applyBorder="1" applyAlignment="1" applyProtection="1">
      <alignment horizontal="center" vertical="center" wrapText="1"/>
    </xf>
    <xf numFmtId="0" fontId="46" fillId="6" borderId="9" xfId="0" applyFont="1" applyFill="1" applyBorder="1" applyAlignment="1" applyProtection="1">
      <alignment horizontal="center" vertical="center" wrapText="1"/>
    </xf>
    <xf numFmtId="0" fontId="42" fillId="0" borderId="0" xfId="0" applyFont="1" applyAlignment="1" applyProtection="1">
      <alignment wrapText="1" shrinkToFit="1"/>
    </xf>
    <xf numFmtId="0" fontId="40" fillId="4" borderId="1" xfId="0" applyFont="1" applyFill="1" applyBorder="1" applyAlignment="1" applyProtection="1">
      <alignment horizontal="center" vertical="center" wrapText="1" shrinkToFit="1"/>
    </xf>
    <xf numFmtId="0" fontId="40" fillId="4" borderId="3" xfId="0" applyFont="1" applyFill="1" applyBorder="1" applyAlignment="1" applyProtection="1">
      <alignment horizontal="justify" vertical="center" wrapText="1" shrinkToFit="1"/>
    </xf>
    <xf numFmtId="0" fontId="42" fillId="0" borderId="0" xfId="0" applyFont="1" applyFill="1" applyAlignment="1" applyProtection="1">
      <alignment wrapText="1" shrinkToFit="1"/>
    </xf>
    <xf numFmtId="0" fontId="42" fillId="0" borderId="0" xfId="0" applyFont="1" applyFill="1" applyAlignment="1" applyProtection="1">
      <alignment wrapText="1"/>
    </xf>
    <xf numFmtId="0" fontId="40" fillId="6" borderId="47" xfId="0" applyFont="1" applyFill="1" applyBorder="1" applyAlignment="1" applyProtection="1">
      <alignment horizontal="center" vertical="center" wrapText="1"/>
    </xf>
    <xf numFmtId="0" fontId="40" fillId="6" borderId="7" xfId="0" applyFont="1" applyFill="1" applyBorder="1" applyAlignment="1" applyProtection="1">
      <alignment horizontal="center" vertical="center" wrapText="1"/>
    </xf>
    <xf numFmtId="0" fontId="40" fillId="6" borderId="1" xfId="0" applyFont="1" applyFill="1" applyBorder="1" applyAlignment="1" applyProtection="1">
      <alignment horizontal="center" wrapText="1"/>
    </xf>
    <xf numFmtId="0" fontId="42" fillId="5" borderId="46" xfId="0" applyFont="1" applyFill="1" applyBorder="1" applyProtection="1"/>
    <xf numFmtId="0" fontId="43" fillId="5" borderId="0" xfId="0" applyFont="1" applyFill="1" applyAlignment="1" applyProtection="1">
      <alignment horizontal="center" wrapText="1"/>
    </xf>
    <xf numFmtId="0" fontId="40" fillId="6" borderId="3" xfId="0" applyFont="1" applyFill="1" applyBorder="1" applyAlignment="1" applyProtection="1">
      <alignment horizontal="center" wrapText="1"/>
    </xf>
    <xf numFmtId="0" fontId="40" fillId="6" borderId="5" xfId="0" applyFont="1" applyFill="1" applyBorder="1" applyAlignment="1" applyProtection="1">
      <alignment horizontal="center" wrapText="1"/>
    </xf>
    <xf numFmtId="0" fontId="39" fillId="11" borderId="46" xfId="0" applyFont="1" applyFill="1" applyBorder="1" applyAlignment="1" applyProtection="1">
      <alignment wrapText="1"/>
    </xf>
    <xf numFmtId="0" fontId="46" fillId="6" borderId="6" xfId="0" applyFont="1" applyFill="1" applyBorder="1" applyAlignment="1" applyProtection="1">
      <alignment horizontal="center" vertical="center" wrapText="1"/>
    </xf>
    <xf numFmtId="0" fontId="46" fillId="6" borderId="46" xfId="0" applyFont="1" applyFill="1" applyBorder="1" applyAlignment="1" applyProtection="1">
      <alignment horizontal="center" vertical="center" wrapText="1"/>
    </xf>
    <xf numFmtId="0" fontId="46" fillId="6" borderId="6" xfId="0" applyFont="1" applyFill="1" applyBorder="1" applyAlignment="1" applyProtection="1">
      <alignment horizontal="center" wrapText="1"/>
    </xf>
    <xf numFmtId="0" fontId="46" fillId="6" borderId="2" xfId="0" applyFont="1" applyFill="1" applyBorder="1" applyAlignment="1" applyProtection="1">
      <alignment horizontal="center" vertical="center" wrapText="1"/>
    </xf>
    <xf numFmtId="0" fontId="46" fillId="6" borderId="5" xfId="0" applyFont="1" applyFill="1" applyBorder="1" applyAlignment="1" applyProtection="1">
      <alignment horizontal="center" wrapText="1"/>
    </xf>
    <xf numFmtId="0" fontId="46" fillId="6" borderId="1" xfId="0" applyFont="1" applyFill="1" applyBorder="1" applyAlignment="1" applyProtection="1">
      <alignment horizontal="center" wrapText="1"/>
    </xf>
    <xf numFmtId="0" fontId="46" fillId="6" borderId="2" xfId="0" applyFont="1" applyFill="1" applyBorder="1" applyAlignment="1" applyProtection="1">
      <alignment horizontal="center" wrapText="1"/>
    </xf>
    <xf numFmtId="0" fontId="12" fillId="0" borderId="0" xfId="0" applyFont="1" applyAlignment="1" applyProtection="1">
      <alignment vertical="center" wrapText="1"/>
    </xf>
    <xf numFmtId="0" fontId="13" fillId="5" borderId="0" xfId="0" applyFont="1" applyFill="1" applyAlignment="1" applyProtection="1">
      <alignment wrapText="1"/>
    </xf>
    <xf numFmtId="0" fontId="12" fillId="0" borderId="0" xfId="0" applyFont="1" applyProtection="1"/>
    <xf numFmtId="0" fontId="14" fillId="0" borderId="0" xfId="0" applyFont="1" applyAlignment="1" applyProtection="1">
      <alignment vertical="center" wrapText="1"/>
    </xf>
    <xf numFmtId="0" fontId="12" fillId="5" borderId="0" xfId="0" applyFont="1" applyFill="1" applyBorder="1" applyProtection="1"/>
    <xf numFmtId="0" fontId="13" fillId="5" borderId="0" xfId="0" applyFont="1" applyFill="1" applyBorder="1" applyAlignment="1" applyProtection="1">
      <alignment wrapText="1"/>
    </xf>
    <xf numFmtId="0" fontId="12" fillId="0" borderId="0" xfId="0" applyFont="1" applyFill="1" applyProtection="1"/>
    <xf numFmtId="0" fontId="12" fillId="0" borderId="0" xfId="0" applyFont="1" applyAlignment="1" applyProtection="1">
      <alignment wrapText="1"/>
    </xf>
    <xf numFmtId="0" fontId="12" fillId="5" borderId="0" xfId="0" applyFont="1" applyFill="1" applyProtection="1"/>
    <xf numFmtId="0" fontId="13" fillId="5" borderId="0" xfId="0" applyFont="1" applyFill="1" applyBorder="1" applyAlignment="1" applyProtection="1">
      <alignment horizontal="justify" vertical="center" wrapText="1"/>
    </xf>
    <xf numFmtId="0" fontId="13" fillId="5" borderId="0" xfId="0" applyFont="1" applyFill="1" applyBorder="1" applyAlignment="1" applyProtection="1">
      <alignment horizontal="left" vertical="center" wrapText="1"/>
    </xf>
    <xf numFmtId="0" fontId="12" fillId="5" borderId="0" xfId="0" applyFont="1" applyFill="1" applyAlignment="1" applyProtection="1">
      <alignment vertical="center"/>
    </xf>
    <xf numFmtId="0" fontId="12" fillId="0" borderId="0" xfId="0" applyFont="1" applyAlignment="1" applyProtection="1">
      <alignment vertical="center"/>
    </xf>
    <xf numFmtId="0" fontId="40" fillId="6" borderId="1" xfId="0" applyFont="1" applyFill="1" applyBorder="1" applyAlignment="1" applyProtection="1">
      <alignment horizontal="center" vertical="center" wrapText="1"/>
    </xf>
    <xf numFmtId="0" fontId="0" fillId="0" borderId="0" xfId="0" applyAlignment="1" applyProtection="1"/>
    <xf numFmtId="0" fontId="0" fillId="0" borderId="0" xfId="0" applyAlignment="1" applyProtection="1">
      <alignment horizontal="center"/>
    </xf>
    <xf numFmtId="0" fontId="0" fillId="0" borderId="0" xfId="0" applyAlignment="1" applyProtection="1">
      <alignment horizontal="center"/>
    </xf>
    <xf numFmtId="0" fontId="5" fillId="9" borderId="1" xfId="0" applyFont="1" applyFill="1" applyBorder="1" applyAlignment="1" applyProtection="1">
      <alignment horizontal="center"/>
    </xf>
    <xf numFmtId="0" fontId="5" fillId="9" borderId="2" xfId="0" applyFont="1" applyFill="1" applyBorder="1" applyAlignment="1" applyProtection="1">
      <alignment horizontal="center" wrapText="1"/>
    </xf>
    <xf numFmtId="0" fontId="5" fillId="9" borderId="2" xfId="0" applyFont="1" applyFill="1" applyBorder="1" applyAlignment="1" applyProtection="1">
      <alignment horizontal="center"/>
    </xf>
    <xf numFmtId="0" fontId="7" fillId="5" borderId="0" xfId="0" applyFont="1" applyFill="1" applyAlignment="1" applyProtection="1"/>
    <xf numFmtId="0" fontId="7" fillId="5" borderId="0" xfId="0" applyFont="1" applyFill="1" applyAlignment="1" applyProtection="1">
      <alignment horizontal="center"/>
    </xf>
    <xf numFmtId="0" fontId="6" fillId="0" borderId="0" xfId="0" applyFont="1" applyFill="1" applyBorder="1" applyAlignment="1" applyProtection="1">
      <alignment vertical="center" wrapText="1"/>
    </xf>
    <xf numFmtId="0" fontId="0" fillId="0" borderId="0" xfId="0" applyProtection="1"/>
    <xf numFmtId="0" fontId="7" fillId="5" borderId="0" xfId="0" applyFont="1" applyFill="1" applyAlignment="1" applyProtection="1">
      <alignment horizontal="left"/>
    </xf>
    <xf numFmtId="0" fontId="7" fillId="5" borderId="0" xfId="0" applyFont="1" applyFill="1" applyProtection="1"/>
    <xf numFmtId="0" fontId="6" fillId="0" borderId="0" xfId="0" applyFont="1" applyFill="1" applyBorder="1" applyAlignment="1" applyProtection="1">
      <alignment vertical="center"/>
    </xf>
    <xf numFmtId="0" fontId="7" fillId="5" borderId="0" xfId="0" applyFont="1" applyFill="1" applyBorder="1" applyAlignment="1" applyProtection="1"/>
    <xf numFmtId="0" fontId="7" fillId="5" borderId="0" xfId="0" applyFont="1" applyFill="1" applyBorder="1" applyAlignment="1" applyProtection="1">
      <alignment horizontal="center"/>
    </xf>
    <xf numFmtId="0" fontId="7" fillId="11" borderId="0" xfId="0" applyFont="1" applyFill="1" applyAlignment="1" applyProtection="1"/>
    <xf numFmtId="0" fontId="7" fillId="11" borderId="0" xfId="0" applyFont="1" applyFill="1" applyAlignment="1" applyProtection="1">
      <alignment horizontal="center"/>
    </xf>
    <xf numFmtId="0" fontId="7" fillId="11" borderId="0" xfId="0" applyFont="1" applyFill="1" applyBorder="1" applyAlignment="1" applyProtection="1">
      <alignment horizontal="center"/>
    </xf>
    <xf numFmtId="0" fontId="7" fillId="5" borderId="0" xfId="0" applyFont="1" applyFill="1" applyAlignment="1" applyProtection="1">
      <alignment horizontal="center" wrapText="1"/>
    </xf>
    <xf numFmtId="0" fontId="7" fillId="10" borderId="0" xfId="0" applyFont="1" applyFill="1" applyAlignment="1" applyProtection="1">
      <alignment horizontal="center"/>
    </xf>
    <xf numFmtId="0" fontId="0" fillId="12" borderId="0" xfId="0" applyFill="1" applyProtection="1"/>
    <xf numFmtId="0" fontId="5" fillId="12" borderId="0" xfId="0" applyFont="1" applyFill="1" applyProtection="1"/>
    <xf numFmtId="0" fontId="0" fillId="12" borderId="0" xfId="0" applyFill="1" applyAlignment="1" applyProtection="1">
      <alignment horizontal="center"/>
    </xf>
    <xf numFmtId="0" fontId="0" fillId="12" borderId="0" xfId="0" applyFill="1" applyAlignment="1" applyProtection="1"/>
    <xf numFmtId="0" fontId="0" fillId="0" borderId="0" xfId="0" applyFill="1" applyProtection="1"/>
    <xf numFmtId="0" fontId="0" fillId="0" borderId="0" xfId="0" applyFill="1" applyAlignment="1" applyProtection="1"/>
    <xf numFmtId="0" fontId="7" fillId="0" borderId="0" xfId="0" applyFont="1" applyFill="1" applyAlignment="1" applyProtection="1"/>
    <xf numFmtId="0" fontId="38" fillId="0" borderId="0" xfId="0" applyFont="1" applyFill="1" applyAlignment="1" applyProtection="1">
      <alignment horizontal="justify" vertical="center"/>
    </xf>
  </cellXfs>
  <cellStyles count="3">
    <cellStyle name="Hipervínculo" xfId="1" builtinId="8"/>
    <cellStyle name="Normal" xfId="0" builtinId="0"/>
    <cellStyle name="Porcentaje" xfId="2" builtinId="5"/>
  </cellStyles>
  <dxfs count="62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nticorrupcion.gob.mx/index.php/comunicacion/para-enlaces-en-la-apf/politica-de-transparencia.html." TargetMode="External"/><Relationship Id="rId2" Type="http://schemas.openxmlformats.org/officeDocument/2006/relationships/hyperlink" Target="http://www.anticorrupcion.gob.mx/index.php/participacion/proyectos/ejercicios-de-participacion-ciudadana-en-la-apf.html%20." TargetMode="External"/><Relationship Id="rId1" Type="http://schemas.openxmlformats.org/officeDocument/2006/relationships/hyperlink" Target="http://www.funcionpublica.gob.mx/web/doctos/ua/ssfp/uegdg/pgcm/material/Fichas_descriptivas_v3_24feb.xls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9"/>
  <sheetViews>
    <sheetView showGridLines="0" workbookViewId="0"/>
  </sheetViews>
  <sheetFormatPr baseColWidth="10" defaultColWidth="11.42578125" defaultRowHeight="15" x14ac:dyDescent="0.25"/>
  <cols>
    <col min="1" max="1" width="79.140625" style="351" customWidth="1"/>
    <col min="2" max="2" width="9" style="351" customWidth="1"/>
    <col min="3" max="3" width="13.5703125" style="352" customWidth="1"/>
    <col min="4" max="4" width="19" style="352" customWidth="1"/>
    <col min="5" max="5" width="29.140625" style="351" customWidth="1"/>
    <col min="6" max="6" width="29.7109375" style="351" customWidth="1"/>
    <col min="7" max="7" width="13.5703125" style="352" customWidth="1"/>
    <col min="8" max="8" width="14.42578125" style="352" customWidth="1"/>
    <col min="9" max="9" width="19.140625" style="351" customWidth="1"/>
    <col min="10" max="10" width="42.85546875" style="351" customWidth="1"/>
    <col min="11" max="11" width="43.42578125" style="351" customWidth="1"/>
    <col min="12" max="12" width="29.85546875" style="352" customWidth="1"/>
    <col min="13" max="14" width="39.5703125" style="352" customWidth="1"/>
    <col min="15" max="15" width="30.5703125" style="351" customWidth="1"/>
    <col min="16" max="16384" width="11.42578125" style="351"/>
  </cols>
  <sheetData>
    <row r="1" spans="1:19" x14ac:dyDescent="0.25">
      <c r="J1" s="353"/>
      <c r="K1" s="353"/>
    </row>
    <row r="2" spans="1:19" ht="39" x14ac:dyDescent="0.25">
      <c r="A2" s="354" t="s">
        <v>1343</v>
      </c>
      <c r="B2" s="354" t="s">
        <v>18</v>
      </c>
      <c r="C2" s="354" t="s">
        <v>1341</v>
      </c>
      <c r="D2" s="354" t="s">
        <v>17</v>
      </c>
      <c r="E2" s="355" t="s">
        <v>20</v>
      </c>
      <c r="F2" s="354" t="s">
        <v>1340</v>
      </c>
      <c r="G2" s="354" t="s">
        <v>1341</v>
      </c>
      <c r="H2" s="354" t="s">
        <v>1342</v>
      </c>
      <c r="I2" s="355" t="s">
        <v>1344</v>
      </c>
      <c r="J2" s="356" t="s">
        <v>23</v>
      </c>
      <c r="K2" s="356" t="s">
        <v>24</v>
      </c>
      <c r="L2" s="356" t="s">
        <v>1345</v>
      </c>
      <c r="M2" s="356" t="s">
        <v>1346</v>
      </c>
      <c r="N2" s="356" t="s">
        <v>1347</v>
      </c>
      <c r="O2" s="356" t="s">
        <v>1348</v>
      </c>
    </row>
    <row r="3" spans="1:19" s="357" customFormat="1" x14ac:dyDescent="0.25">
      <c r="A3" s="357" t="s">
        <v>26</v>
      </c>
      <c r="B3" s="357">
        <v>12</v>
      </c>
      <c r="C3" s="358" t="s">
        <v>25</v>
      </c>
      <c r="D3" s="359" t="s">
        <v>27</v>
      </c>
      <c r="E3" s="357" t="s">
        <v>31</v>
      </c>
      <c r="F3" s="357" t="s">
        <v>1520</v>
      </c>
      <c r="G3" s="358" t="s">
        <v>28</v>
      </c>
      <c r="H3" s="358" t="s">
        <v>1358</v>
      </c>
      <c r="I3" s="357" t="s">
        <v>1350</v>
      </c>
      <c r="J3" s="357" t="s">
        <v>29</v>
      </c>
      <c r="K3" s="357" t="s">
        <v>30</v>
      </c>
      <c r="L3" s="358" t="s">
        <v>1351</v>
      </c>
      <c r="M3" s="358" t="s">
        <v>1354</v>
      </c>
      <c r="N3" s="358"/>
      <c r="S3" s="360" t="s">
        <v>1049</v>
      </c>
    </row>
    <row r="4" spans="1:19" s="357" customFormat="1" x14ac:dyDescent="0.25">
      <c r="A4" s="361" t="s">
        <v>33</v>
      </c>
      <c r="B4" s="362">
        <v>11</v>
      </c>
      <c r="C4" s="358" t="s">
        <v>32</v>
      </c>
      <c r="D4" s="359" t="s">
        <v>34</v>
      </c>
      <c r="E4" s="357" t="s">
        <v>36</v>
      </c>
      <c r="F4" s="357" t="s">
        <v>1514</v>
      </c>
      <c r="G4" s="358" t="s">
        <v>35</v>
      </c>
      <c r="H4" s="358" t="s">
        <v>1358</v>
      </c>
      <c r="I4" s="357" t="s">
        <v>1350</v>
      </c>
      <c r="J4" s="357" t="s">
        <v>29</v>
      </c>
      <c r="K4" s="357" t="s">
        <v>30</v>
      </c>
      <c r="L4" s="358" t="s">
        <v>1351</v>
      </c>
      <c r="M4" s="358" t="s">
        <v>1354</v>
      </c>
      <c r="N4" s="358"/>
      <c r="O4" s="357" t="s">
        <v>1515</v>
      </c>
      <c r="S4" s="360" t="s">
        <v>1050</v>
      </c>
    </row>
    <row r="5" spans="1:19" s="357" customFormat="1" x14ac:dyDescent="0.25">
      <c r="A5" s="357" t="s">
        <v>38</v>
      </c>
      <c r="B5" s="357">
        <v>9</v>
      </c>
      <c r="C5" s="358" t="s">
        <v>37</v>
      </c>
      <c r="D5" s="363" t="s">
        <v>39</v>
      </c>
      <c r="E5" s="357" t="s">
        <v>41</v>
      </c>
      <c r="F5" s="357" t="s">
        <v>1477</v>
      </c>
      <c r="G5" s="358" t="s">
        <v>1489</v>
      </c>
      <c r="H5" s="358" t="s">
        <v>1358</v>
      </c>
      <c r="I5" s="357" t="s">
        <v>1350</v>
      </c>
      <c r="J5" s="357" t="s">
        <v>40</v>
      </c>
      <c r="K5" s="357" t="s">
        <v>1391</v>
      </c>
      <c r="L5" s="358" t="s">
        <v>1350</v>
      </c>
      <c r="M5" s="358" t="s">
        <v>1354</v>
      </c>
      <c r="N5" s="358"/>
      <c r="S5" s="360" t="s">
        <v>1048</v>
      </c>
    </row>
    <row r="6" spans="1:19" s="357" customFormat="1" x14ac:dyDescent="0.2">
      <c r="A6" s="357" t="s">
        <v>43</v>
      </c>
      <c r="B6" s="357">
        <v>9</v>
      </c>
      <c r="C6" s="358" t="s">
        <v>42</v>
      </c>
      <c r="D6" s="363" t="s">
        <v>44</v>
      </c>
      <c r="E6" s="357" t="s">
        <v>41</v>
      </c>
      <c r="F6" s="357" t="s">
        <v>1477</v>
      </c>
      <c r="G6" s="358" t="s">
        <v>1496</v>
      </c>
      <c r="H6" s="358" t="s">
        <v>1358</v>
      </c>
      <c r="I6" s="357" t="s">
        <v>1350</v>
      </c>
      <c r="J6" s="357" t="s">
        <v>40</v>
      </c>
      <c r="K6" s="357" t="s">
        <v>1391</v>
      </c>
      <c r="L6" s="358" t="s">
        <v>1350</v>
      </c>
      <c r="M6" s="358" t="s">
        <v>1354</v>
      </c>
      <c r="N6" s="358"/>
    </row>
    <row r="7" spans="1:19" s="357" customFormat="1" x14ac:dyDescent="0.25">
      <c r="A7" s="357" t="s">
        <v>46</v>
      </c>
      <c r="B7" s="357">
        <v>9</v>
      </c>
      <c r="C7" s="358" t="s">
        <v>45</v>
      </c>
      <c r="D7" s="363" t="s">
        <v>47</v>
      </c>
      <c r="E7" s="357" t="s">
        <v>41</v>
      </c>
      <c r="F7" s="357" t="s">
        <v>1477</v>
      </c>
      <c r="G7" s="358" t="s">
        <v>1482</v>
      </c>
      <c r="H7" s="358" t="s">
        <v>1358</v>
      </c>
      <c r="I7" s="357" t="s">
        <v>1350</v>
      </c>
      <c r="J7" s="357" t="s">
        <v>40</v>
      </c>
      <c r="K7" s="357" t="s">
        <v>1391</v>
      </c>
      <c r="L7" s="358" t="s">
        <v>1350</v>
      </c>
      <c r="M7" s="358" t="s">
        <v>1354</v>
      </c>
      <c r="N7" s="358"/>
      <c r="S7" s="360" t="s">
        <v>1140</v>
      </c>
    </row>
    <row r="8" spans="1:19" s="357" customFormat="1" x14ac:dyDescent="0.25">
      <c r="A8" s="357" t="s">
        <v>49</v>
      </c>
      <c r="B8" s="357">
        <v>9</v>
      </c>
      <c r="C8" s="358" t="s">
        <v>48</v>
      </c>
      <c r="D8" s="363" t="s">
        <v>50</v>
      </c>
      <c r="E8" s="357" t="s">
        <v>41</v>
      </c>
      <c r="F8" s="357" t="s">
        <v>1477</v>
      </c>
      <c r="G8" s="358" t="s">
        <v>1483</v>
      </c>
      <c r="H8" s="358" t="s">
        <v>1358</v>
      </c>
      <c r="I8" s="357" t="s">
        <v>1350</v>
      </c>
      <c r="J8" s="357" t="s">
        <v>40</v>
      </c>
      <c r="K8" s="357" t="s">
        <v>1391</v>
      </c>
      <c r="L8" s="358" t="s">
        <v>1350</v>
      </c>
      <c r="M8" s="358" t="s">
        <v>1354</v>
      </c>
      <c r="N8" s="358"/>
      <c r="S8" s="360" t="s">
        <v>1141</v>
      </c>
    </row>
    <row r="9" spans="1:19" s="357" customFormat="1" x14ac:dyDescent="0.25">
      <c r="A9" s="357" t="s">
        <v>52</v>
      </c>
      <c r="B9" s="357">
        <v>9</v>
      </c>
      <c r="C9" s="358" t="s">
        <v>51</v>
      </c>
      <c r="D9" s="363" t="s">
        <v>53</v>
      </c>
      <c r="E9" s="357" t="s">
        <v>41</v>
      </c>
      <c r="F9" s="357" t="s">
        <v>1477</v>
      </c>
      <c r="G9" s="358" t="s">
        <v>1490</v>
      </c>
      <c r="H9" s="358" t="s">
        <v>1358</v>
      </c>
      <c r="I9" s="357" t="s">
        <v>1350</v>
      </c>
      <c r="J9" s="357" t="s">
        <v>40</v>
      </c>
      <c r="K9" s="357" t="s">
        <v>1391</v>
      </c>
      <c r="L9" s="358" t="s">
        <v>1350</v>
      </c>
      <c r="M9" s="358" t="s">
        <v>1354</v>
      </c>
      <c r="N9" s="358"/>
      <c r="S9" s="360" t="s">
        <v>1142</v>
      </c>
    </row>
    <row r="10" spans="1:19" s="357" customFormat="1" x14ac:dyDescent="0.2">
      <c r="A10" s="357" t="s">
        <v>55</v>
      </c>
      <c r="B10" s="357">
        <v>9</v>
      </c>
      <c r="C10" s="358" t="s">
        <v>54</v>
      </c>
      <c r="D10" s="363" t="s">
        <v>56</v>
      </c>
      <c r="E10" s="357" t="s">
        <v>41</v>
      </c>
      <c r="F10" s="357" t="s">
        <v>1477</v>
      </c>
      <c r="G10" s="358" t="s">
        <v>1491</v>
      </c>
      <c r="H10" s="358" t="s">
        <v>1358</v>
      </c>
      <c r="I10" s="357" t="s">
        <v>1350</v>
      </c>
      <c r="J10" s="357" t="s">
        <v>40</v>
      </c>
      <c r="K10" s="357" t="s">
        <v>1391</v>
      </c>
      <c r="L10" s="358" t="s">
        <v>1350</v>
      </c>
      <c r="M10" s="358" t="s">
        <v>1354</v>
      </c>
      <c r="N10" s="358"/>
    </row>
    <row r="11" spans="1:19" s="357" customFormat="1" x14ac:dyDescent="0.2">
      <c r="A11" s="357" t="s">
        <v>58</v>
      </c>
      <c r="B11" s="357">
        <v>9</v>
      </c>
      <c r="C11" s="358" t="s">
        <v>57</v>
      </c>
      <c r="D11" s="363" t="s">
        <v>59</v>
      </c>
      <c r="E11" s="357" t="s">
        <v>41</v>
      </c>
      <c r="F11" s="357" t="s">
        <v>1477</v>
      </c>
      <c r="G11" s="358" t="s">
        <v>1492</v>
      </c>
      <c r="H11" s="358" t="s">
        <v>1358</v>
      </c>
      <c r="I11" s="357" t="s">
        <v>1350</v>
      </c>
      <c r="J11" s="357" t="s">
        <v>40</v>
      </c>
      <c r="K11" s="357" t="s">
        <v>1391</v>
      </c>
      <c r="L11" s="358" t="s">
        <v>1350</v>
      </c>
      <c r="M11" s="358" t="s">
        <v>1354</v>
      </c>
      <c r="N11" s="358"/>
    </row>
    <row r="12" spans="1:19" s="357" customFormat="1" x14ac:dyDescent="0.2">
      <c r="A12" s="357" t="s">
        <v>61</v>
      </c>
      <c r="B12" s="357">
        <v>9</v>
      </c>
      <c r="C12" s="358" t="s">
        <v>60</v>
      </c>
      <c r="D12" s="363" t="s">
        <v>62</v>
      </c>
      <c r="E12" s="357" t="s">
        <v>41</v>
      </c>
      <c r="F12" s="357" t="s">
        <v>1477</v>
      </c>
      <c r="G12" s="358" t="s">
        <v>1484</v>
      </c>
      <c r="H12" s="358" t="s">
        <v>1358</v>
      </c>
      <c r="I12" s="357" t="s">
        <v>1350</v>
      </c>
      <c r="J12" s="357" t="s">
        <v>40</v>
      </c>
      <c r="K12" s="357" t="s">
        <v>1391</v>
      </c>
      <c r="L12" s="358" t="s">
        <v>1350</v>
      </c>
      <c r="M12" s="358" t="s">
        <v>1354</v>
      </c>
      <c r="N12" s="358"/>
    </row>
    <row r="13" spans="1:19" s="357" customFormat="1" x14ac:dyDescent="0.2">
      <c r="A13" s="357" t="s">
        <v>64</v>
      </c>
      <c r="B13" s="357">
        <v>9</v>
      </c>
      <c r="C13" s="358" t="s">
        <v>63</v>
      </c>
      <c r="D13" s="363" t="s">
        <v>65</v>
      </c>
      <c r="E13" s="357" t="s">
        <v>41</v>
      </c>
      <c r="F13" s="357" t="s">
        <v>1477</v>
      </c>
      <c r="G13" s="358" t="s">
        <v>1485</v>
      </c>
      <c r="H13" s="358" t="s">
        <v>1358</v>
      </c>
      <c r="I13" s="357" t="s">
        <v>1350</v>
      </c>
      <c r="J13" s="357" t="s">
        <v>40</v>
      </c>
      <c r="K13" s="357" t="s">
        <v>1391</v>
      </c>
      <c r="L13" s="358" t="s">
        <v>1350</v>
      </c>
      <c r="M13" s="358" t="s">
        <v>1354</v>
      </c>
      <c r="N13" s="358"/>
    </row>
    <row r="14" spans="1:19" s="357" customFormat="1" x14ac:dyDescent="0.2">
      <c r="A14" s="357" t="s">
        <v>67</v>
      </c>
      <c r="B14" s="357">
        <v>9</v>
      </c>
      <c r="C14" s="358" t="s">
        <v>66</v>
      </c>
      <c r="D14" s="363" t="s">
        <v>68</v>
      </c>
      <c r="E14" s="357" t="s">
        <v>41</v>
      </c>
      <c r="F14" s="357" t="s">
        <v>1477</v>
      </c>
      <c r="G14" s="358" t="s">
        <v>1493</v>
      </c>
      <c r="H14" s="358" t="s">
        <v>1358</v>
      </c>
      <c r="I14" s="357" t="s">
        <v>1350</v>
      </c>
      <c r="J14" s="357" t="s">
        <v>40</v>
      </c>
      <c r="K14" s="357" t="s">
        <v>1391</v>
      </c>
      <c r="L14" s="358" t="s">
        <v>1350</v>
      </c>
      <c r="M14" s="358" t="s">
        <v>1354</v>
      </c>
      <c r="N14" s="358"/>
    </row>
    <row r="15" spans="1:19" s="357" customFormat="1" x14ac:dyDescent="0.2">
      <c r="A15" s="357" t="s">
        <v>70</v>
      </c>
      <c r="B15" s="357">
        <v>9</v>
      </c>
      <c r="C15" s="358" t="s">
        <v>69</v>
      </c>
      <c r="D15" s="363" t="s">
        <v>71</v>
      </c>
      <c r="E15" s="357" t="s">
        <v>41</v>
      </c>
      <c r="F15" s="357" t="s">
        <v>1477</v>
      </c>
      <c r="G15" s="358" t="s">
        <v>1486</v>
      </c>
      <c r="H15" s="358" t="s">
        <v>1358</v>
      </c>
      <c r="I15" s="357" t="s">
        <v>1350</v>
      </c>
      <c r="J15" s="357" t="s">
        <v>40</v>
      </c>
      <c r="K15" s="357" t="s">
        <v>1391</v>
      </c>
      <c r="L15" s="358" t="s">
        <v>1350</v>
      </c>
      <c r="M15" s="358" t="s">
        <v>1354</v>
      </c>
      <c r="N15" s="358"/>
    </row>
    <row r="16" spans="1:19" s="357" customFormat="1" x14ac:dyDescent="0.2">
      <c r="A16" s="357" t="s">
        <v>73</v>
      </c>
      <c r="B16" s="357">
        <v>9</v>
      </c>
      <c r="C16" s="358" t="s">
        <v>72</v>
      </c>
      <c r="D16" s="363" t="s">
        <v>74</v>
      </c>
      <c r="E16" s="357" t="s">
        <v>41</v>
      </c>
      <c r="F16" s="357" t="s">
        <v>1477</v>
      </c>
      <c r="G16" s="358" t="s">
        <v>1497</v>
      </c>
      <c r="H16" s="358" t="s">
        <v>1358</v>
      </c>
      <c r="I16" s="357" t="s">
        <v>1350</v>
      </c>
      <c r="J16" s="357" t="s">
        <v>40</v>
      </c>
      <c r="K16" s="357" t="s">
        <v>1391</v>
      </c>
      <c r="L16" s="358" t="s">
        <v>1350</v>
      </c>
      <c r="M16" s="358" t="s">
        <v>1354</v>
      </c>
      <c r="N16" s="358"/>
    </row>
    <row r="17" spans="1:15" s="357" customFormat="1" x14ac:dyDescent="0.2">
      <c r="A17" s="357" t="s">
        <v>76</v>
      </c>
      <c r="B17" s="357">
        <v>9</v>
      </c>
      <c r="C17" s="358" t="s">
        <v>75</v>
      </c>
      <c r="D17" s="363" t="s">
        <v>77</v>
      </c>
      <c r="E17" s="357" t="s">
        <v>41</v>
      </c>
      <c r="F17" s="357" t="s">
        <v>1477</v>
      </c>
      <c r="G17" s="358" t="s">
        <v>1494</v>
      </c>
      <c r="H17" s="358" t="s">
        <v>1358</v>
      </c>
      <c r="I17" s="357" t="s">
        <v>1350</v>
      </c>
      <c r="J17" s="357" t="s">
        <v>40</v>
      </c>
      <c r="K17" s="357" t="s">
        <v>1391</v>
      </c>
      <c r="L17" s="358" t="s">
        <v>1350</v>
      </c>
      <c r="M17" s="358" t="s">
        <v>1354</v>
      </c>
      <c r="N17" s="358"/>
    </row>
    <row r="18" spans="1:15" s="357" customFormat="1" x14ac:dyDescent="0.2">
      <c r="A18" s="357" t="s">
        <v>79</v>
      </c>
      <c r="B18" s="357">
        <v>9</v>
      </c>
      <c r="C18" s="358" t="s">
        <v>78</v>
      </c>
      <c r="D18" s="363" t="s">
        <v>80</v>
      </c>
      <c r="E18" s="357" t="s">
        <v>41</v>
      </c>
      <c r="F18" s="357" t="s">
        <v>1477</v>
      </c>
      <c r="G18" s="358" t="s">
        <v>1487</v>
      </c>
      <c r="H18" s="358" t="s">
        <v>1358</v>
      </c>
      <c r="I18" s="357" t="s">
        <v>1350</v>
      </c>
      <c r="J18" s="357" t="s">
        <v>40</v>
      </c>
      <c r="K18" s="357" t="s">
        <v>1391</v>
      </c>
      <c r="L18" s="358" t="s">
        <v>1350</v>
      </c>
      <c r="M18" s="358" t="s">
        <v>1354</v>
      </c>
      <c r="N18" s="358"/>
    </row>
    <row r="19" spans="1:15" s="357" customFormat="1" x14ac:dyDescent="0.2">
      <c r="A19" s="357" t="s">
        <v>82</v>
      </c>
      <c r="B19" s="357">
        <v>9</v>
      </c>
      <c r="C19" s="358" t="s">
        <v>81</v>
      </c>
      <c r="D19" s="363" t="s">
        <v>83</v>
      </c>
      <c r="E19" s="357" t="s">
        <v>41</v>
      </c>
      <c r="F19" s="357" t="s">
        <v>1477</v>
      </c>
      <c r="G19" s="358" t="s">
        <v>1488</v>
      </c>
      <c r="H19" s="358" t="s">
        <v>1358</v>
      </c>
      <c r="I19" s="357" t="s">
        <v>1350</v>
      </c>
      <c r="J19" s="357" t="s">
        <v>40</v>
      </c>
      <c r="K19" s="357" t="s">
        <v>1391</v>
      </c>
      <c r="L19" s="358" t="s">
        <v>1350</v>
      </c>
      <c r="M19" s="358" t="s">
        <v>1354</v>
      </c>
      <c r="N19" s="358"/>
    </row>
    <row r="20" spans="1:15" s="357" customFormat="1" x14ac:dyDescent="0.2">
      <c r="A20" s="357" t="s">
        <v>85</v>
      </c>
      <c r="B20" s="357">
        <v>9</v>
      </c>
      <c r="C20" s="358" t="s">
        <v>84</v>
      </c>
      <c r="D20" s="363" t="s">
        <v>86</v>
      </c>
      <c r="E20" s="357" t="s">
        <v>41</v>
      </c>
      <c r="F20" s="357" t="s">
        <v>1477</v>
      </c>
      <c r="G20" s="358" t="s">
        <v>1495</v>
      </c>
      <c r="H20" s="358" t="s">
        <v>1358</v>
      </c>
      <c r="I20" s="357" t="s">
        <v>1350</v>
      </c>
      <c r="J20" s="357" t="s">
        <v>40</v>
      </c>
      <c r="K20" s="357" t="s">
        <v>1391</v>
      </c>
      <c r="L20" s="358" t="s">
        <v>1350</v>
      </c>
      <c r="M20" s="358" t="s">
        <v>1354</v>
      </c>
      <c r="N20" s="358"/>
    </row>
    <row r="21" spans="1:15" s="357" customFormat="1" x14ac:dyDescent="0.2">
      <c r="A21" s="357" t="s">
        <v>88</v>
      </c>
      <c r="B21" s="357">
        <v>9</v>
      </c>
      <c r="C21" s="358" t="s">
        <v>87</v>
      </c>
      <c r="D21" s="359" t="s">
        <v>89</v>
      </c>
      <c r="E21" s="357" t="s">
        <v>41</v>
      </c>
      <c r="F21" s="357" t="s">
        <v>1477</v>
      </c>
      <c r="G21" s="358" t="s">
        <v>1511</v>
      </c>
      <c r="H21" s="358" t="s">
        <v>1358</v>
      </c>
      <c r="I21" s="357" t="s">
        <v>1350</v>
      </c>
      <c r="J21" s="357" t="s">
        <v>40</v>
      </c>
      <c r="K21" s="357" t="s">
        <v>1391</v>
      </c>
      <c r="L21" s="358" t="s">
        <v>1350</v>
      </c>
      <c r="M21" s="358" t="s">
        <v>1354</v>
      </c>
      <c r="N21" s="358"/>
      <c r="O21" s="364" t="s">
        <v>1512</v>
      </c>
    </row>
    <row r="22" spans="1:15" s="357" customFormat="1" x14ac:dyDescent="0.2">
      <c r="A22" s="357" t="s">
        <v>91</v>
      </c>
      <c r="B22" s="357">
        <v>9</v>
      </c>
      <c r="C22" s="358" t="s">
        <v>90</v>
      </c>
      <c r="D22" s="359" t="s">
        <v>92</v>
      </c>
      <c r="E22" s="357" t="s">
        <v>41</v>
      </c>
      <c r="F22" s="357" t="s">
        <v>1477</v>
      </c>
      <c r="G22" s="358" t="s">
        <v>1501</v>
      </c>
      <c r="H22" s="358" t="s">
        <v>1358</v>
      </c>
      <c r="I22" s="357" t="s">
        <v>1350</v>
      </c>
      <c r="J22" s="357" t="s">
        <v>40</v>
      </c>
      <c r="K22" s="357" t="s">
        <v>93</v>
      </c>
      <c r="L22" s="358" t="s">
        <v>1350</v>
      </c>
      <c r="M22" s="358" t="s">
        <v>1354</v>
      </c>
      <c r="N22" s="358"/>
    </row>
    <row r="23" spans="1:15" s="357" customFormat="1" x14ac:dyDescent="0.2">
      <c r="A23" s="357" t="s">
        <v>95</v>
      </c>
      <c r="B23" s="357">
        <v>8</v>
      </c>
      <c r="C23" s="358" t="s">
        <v>94</v>
      </c>
      <c r="D23" s="359" t="s">
        <v>96</v>
      </c>
      <c r="E23" s="357" t="s">
        <v>97</v>
      </c>
      <c r="F23" s="357" t="s">
        <v>1458</v>
      </c>
      <c r="G23" s="358" t="s">
        <v>1465</v>
      </c>
      <c r="H23" s="358" t="s">
        <v>1358</v>
      </c>
      <c r="I23" s="357" t="s">
        <v>1350</v>
      </c>
      <c r="J23" s="357" t="s">
        <v>29</v>
      </c>
      <c r="K23" s="357" t="s">
        <v>30</v>
      </c>
      <c r="L23" s="358" t="s">
        <v>1351</v>
      </c>
      <c r="M23" s="358" t="s">
        <v>1354</v>
      </c>
      <c r="N23" s="358"/>
    </row>
    <row r="24" spans="1:15" s="357" customFormat="1" x14ac:dyDescent="0.2">
      <c r="A24" s="357" t="s">
        <v>99</v>
      </c>
      <c r="B24" s="357">
        <v>9</v>
      </c>
      <c r="C24" s="358" t="s">
        <v>98</v>
      </c>
      <c r="D24" s="359" t="s">
        <v>100</v>
      </c>
      <c r="E24" s="357" t="s">
        <v>41</v>
      </c>
      <c r="F24" s="357" t="s">
        <v>1477</v>
      </c>
      <c r="G24" s="358" t="s">
        <v>1502</v>
      </c>
      <c r="H24" s="358" t="s">
        <v>1358</v>
      </c>
      <c r="I24" s="357" t="s">
        <v>1350</v>
      </c>
      <c r="J24" s="357" t="s">
        <v>40</v>
      </c>
      <c r="K24" s="357" t="s">
        <v>93</v>
      </c>
      <c r="L24" s="358" t="s">
        <v>1350</v>
      </c>
      <c r="M24" s="358" t="s">
        <v>1354</v>
      </c>
      <c r="N24" s="358"/>
    </row>
    <row r="25" spans="1:15" s="357" customFormat="1" x14ac:dyDescent="0.2">
      <c r="A25" s="357" t="s">
        <v>102</v>
      </c>
      <c r="B25" s="357">
        <v>5</v>
      </c>
      <c r="C25" s="358" t="s">
        <v>101</v>
      </c>
      <c r="D25" s="359" t="s">
        <v>103</v>
      </c>
      <c r="E25" s="357" t="s">
        <v>104</v>
      </c>
      <c r="F25" s="357" t="s">
        <v>1393</v>
      </c>
      <c r="G25" s="358" t="s">
        <v>1400</v>
      </c>
      <c r="H25" s="358" t="s">
        <v>1358</v>
      </c>
      <c r="I25" s="357" t="s">
        <v>1350</v>
      </c>
      <c r="J25" s="357" t="s">
        <v>29</v>
      </c>
      <c r="K25" s="357" t="s">
        <v>30</v>
      </c>
      <c r="L25" s="358" t="s">
        <v>1351</v>
      </c>
      <c r="M25" s="358" t="s">
        <v>1396</v>
      </c>
      <c r="N25" s="358"/>
    </row>
    <row r="26" spans="1:15" s="357" customFormat="1" x14ac:dyDescent="0.2">
      <c r="A26" s="357" t="s">
        <v>106</v>
      </c>
      <c r="B26" s="357">
        <v>6</v>
      </c>
      <c r="C26" s="358" t="s">
        <v>105</v>
      </c>
      <c r="D26" s="359" t="s">
        <v>107</v>
      </c>
      <c r="E26" s="357" t="s">
        <v>22</v>
      </c>
      <c r="F26" s="357" t="s">
        <v>1401</v>
      </c>
      <c r="G26" s="358" t="s">
        <v>1422</v>
      </c>
      <c r="H26" s="358" t="s">
        <v>1358</v>
      </c>
      <c r="I26" s="357" t="s">
        <v>1350</v>
      </c>
      <c r="J26" s="357" t="s">
        <v>40</v>
      </c>
      <c r="K26" s="357" t="s">
        <v>108</v>
      </c>
      <c r="L26" s="358" t="s">
        <v>1350</v>
      </c>
      <c r="M26" s="358" t="s">
        <v>1354</v>
      </c>
      <c r="N26" s="358"/>
    </row>
    <row r="27" spans="1:15" s="357" customFormat="1" x14ac:dyDescent="0.2">
      <c r="A27" s="357" t="s">
        <v>110</v>
      </c>
      <c r="B27" s="357">
        <v>4</v>
      </c>
      <c r="C27" s="358" t="s">
        <v>109</v>
      </c>
      <c r="D27" s="359" t="s">
        <v>111</v>
      </c>
      <c r="E27" s="357" t="s">
        <v>112</v>
      </c>
      <c r="F27" s="357" t="s">
        <v>1355</v>
      </c>
      <c r="G27" s="358" t="s">
        <v>1362</v>
      </c>
      <c r="H27" s="358" t="s">
        <v>1358</v>
      </c>
      <c r="I27" s="357" t="s">
        <v>1350</v>
      </c>
      <c r="J27" s="357" t="s">
        <v>40</v>
      </c>
      <c r="K27" s="357" t="s">
        <v>93</v>
      </c>
      <c r="L27" s="358" t="s">
        <v>1350</v>
      </c>
      <c r="M27" s="358" t="s">
        <v>1354</v>
      </c>
      <c r="N27" s="358"/>
    </row>
    <row r="28" spans="1:15" s="357" customFormat="1" x14ac:dyDescent="0.2">
      <c r="A28" s="357" t="s">
        <v>114</v>
      </c>
      <c r="B28" s="357">
        <v>6</v>
      </c>
      <c r="C28" s="358" t="s">
        <v>113</v>
      </c>
      <c r="D28" s="359" t="s">
        <v>115</v>
      </c>
      <c r="E28" s="357" t="s">
        <v>22</v>
      </c>
      <c r="F28" s="357" t="s">
        <v>1401</v>
      </c>
      <c r="G28" s="358" t="s">
        <v>1444</v>
      </c>
      <c r="H28" s="358" t="s">
        <v>1358</v>
      </c>
      <c r="I28" s="357" t="s">
        <v>1350</v>
      </c>
      <c r="J28" s="357" t="s">
        <v>40</v>
      </c>
      <c r="K28" s="357" t="s">
        <v>116</v>
      </c>
      <c r="L28" s="358" t="s">
        <v>1350</v>
      </c>
      <c r="M28" s="358" t="s">
        <v>1354</v>
      </c>
      <c r="N28" s="358"/>
    </row>
    <row r="29" spans="1:15" s="357" customFormat="1" x14ac:dyDescent="0.2">
      <c r="A29" s="357" t="s">
        <v>16</v>
      </c>
      <c r="B29" s="357">
        <v>6</v>
      </c>
      <c r="C29" s="358" t="s">
        <v>117</v>
      </c>
      <c r="D29" s="359" t="s">
        <v>21</v>
      </c>
      <c r="E29" s="357" t="s">
        <v>22</v>
      </c>
      <c r="F29" s="357" t="s">
        <v>1401</v>
      </c>
      <c r="G29" s="358" t="s">
        <v>1417</v>
      </c>
      <c r="H29" s="358" t="s">
        <v>1358</v>
      </c>
      <c r="I29" s="357" t="s">
        <v>1350</v>
      </c>
      <c r="J29" s="357" t="s">
        <v>40</v>
      </c>
      <c r="K29" s="357" t="s">
        <v>116</v>
      </c>
      <c r="L29" s="358" t="s">
        <v>1350</v>
      </c>
      <c r="M29" s="358" t="s">
        <v>1354</v>
      </c>
      <c r="N29" s="358"/>
    </row>
    <row r="30" spans="1:15" s="357" customFormat="1" x14ac:dyDescent="0.2">
      <c r="A30" s="357" t="s">
        <v>119</v>
      </c>
      <c r="B30" s="357">
        <v>6</v>
      </c>
      <c r="C30" s="358" t="s">
        <v>118</v>
      </c>
      <c r="D30" s="359" t="s">
        <v>120</v>
      </c>
      <c r="E30" s="357" t="s">
        <v>22</v>
      </c>
      <c r="F30" s="357" t="s">
        <v>1401</v>
      </c>
      <c r="G30" s="358" t="s">
        <v>1418</v>
      </c>
      <c r="H30" s="358" t="s">
        <v>1358</v>
      </c>
      <c r="I30" s="357" t="s">
        <v>1350</v>
      </c>
      <c r="J30" s="357" t="s">
        <v>40</v>
      </c>
      <c r="K30" s="357" t="s">
        <v>116</v>
      </c>
      <c r="L30" s="358" t="s">
        <v>1350</v>
      </c>
      <c r="M30" s="358" t="s">
        <v>1354</v>
      </c>
      <c r="N30" s="358"/>
    </row>
    <row r="31" spans="1:15" s="357" customFormat="1" x14ac:dyDescent="0.2">
      <c r="A31" s="357" t="s">
        <v>122</v>
      </c>
      <c r="B31" s="357">
        <v>6</v>
      </c>
      <c r="C31" s="358" t="s">
        <v>121</v>
      </c>
      <c r="D31" s="359" t="s">
        <v>123</v>
      </c>
      <c r="E31" s="357" t="s">
        <v>22</v>
      </c>
      <c r="F31" s="357" t="s">
        <v>1401</v>
      </c>
      <c r="G31" s="358" t="s">
        <v>1419</v>
      </c>
      <c r="H31" s="358" t="s">
        <v>1358</v>
      </c>
      <c r="I31" s="357" t="s">
        <v>1350</v>
      </c>
      <c r="J31" s="357" t="s">
        <v>40</v>
      </c>
      <c r="K31" s="357" t="s">
        <v>116</v>
      </c>
      <c r="L31" s="358" t="s">
        <v>1350</v>
      </c>
      <c r="M31" s="358" t="s">
        <v>1354</v>
      </c>
      <c r="N31" s="358"/>
    </row>
    <row r="32" spans="1:15" s="357" customFormat="1" x14ac:dyDescent="0.2">
      <c r="A32" s="357" t="s">
        <v>125</v>
      </c>
      <c r="B32" s="357">
        <v>9</v>
      </c>
      <c r="C32" s="358" t="s">
        <v>124</v>
      </c>
      <c r="D32" s="359" t="s">
        <v>126</v>
      </c>
      <c r="E32" s="357" t="s">
        <v>41</v>
      </c>
      <c r="F32" s="357" t="s">
        <v>1477</v>
      </c>
      <c r="G32" s="358" t="s">
        <v>1481</v>
      </c>
      <c r="H32" s="358" t="s">
        <v>1358</v>
      </c>
      <c r="I32" s="357" t="s">
        <v>1350</v>
      </c>
      <c r="J32" s="357" t="s">
        <v>40</v>
      </c>
      <c r="K32" s="357" t="s">
        <v>93</v>
      </c>
      <c r="L32" s="358" t="s">
        <v>1350</v>
      </c>
      <c r="M32" s="358" t="s">
        <v>1354</v>
      </c>
      <c r="N32" s="358"/>
    </row>
    <row r="33" spans="1:14" s="357" customFormat="1" x14ac:dyDescent="0.2">
      <c r="A33" s="357" t="s">
        <v>128</v>
      </c>
      <c r="B33" s="357">
        <v>6</v>
      </c>
      <c r="C33" s="358" t="s">
        <v>127</v>
      </c>
      <c r="D33" s="359" t="s">
        <v>129</v>
      </c>
      <c r="E33" s="357" t="s">
        <v>22</v>
      </c>
      <c r="F33" s="357" t="s">
        <v>1401</v>
      </c>
      <c r="G33" s="358" t="s">
        <v>1420</v>
      </c>
      <c r="H33" s="358" t="s">
        <v>1358</v>
      </c>
      <c r="I33" s="357" t="s">
        <v>1350</v>
      </c>
      <c r="J33" s="357" t="s">
        <v>40</v>
      </c>
      <c r="K33" s="357" t="s">
        <v>93</v>
      </c>
      <c r="L33" s="358" t="s">
        <v>1350</v>
      </c>
      <c r="M33" s="358" t="s">
        <v>1354</v>
      </c>
      <c r="N33" s="358"/>
    </row>
    <row r="34" spans="1:14" s="357" customFormat="1" x14ac:dyDescent="0.2">
      <c r="A34" s="357" t="s">
        <v>131</v>
      </c>
      <c r="B34" s="357">
        <v>11</v>
      </c>
      <c r="C34" s="358" t="s">
        <v>130</v>
      </c>
      <c r="D34" s="359" t="s">
        <v>132</v>
      </c>
      <c r="E34" s="357" t="s">
        <v>36</v>
      </c>
      <c r="F34" s="357" t="s">
        <v>1514</v>
      </c>
      <c r="G34" s="358" t="s">
        <v>133</v>
      </c>
      <c r="H34" s="358" t="s">
        <v>1358</v>
      </c>
      <c r="I34" s="357" t="s">
        <v>1350</v>
      </c>
      <c r="J34" s="357" t="s">
        <v>40</v>
      </c>
      <c r="K34" s="357" t="s">
        <v>1391</v>
      </c>
      <c r="L34" s="358" t="s">
        <v>1350</v>
      </c>
      <c r="M34" s="358" t="s">
        <v>1354</v>
      </c>
      <c r="N34" s="358"/>
    </row>
    <row r="35" spans="1:14" s="357" customFormat="1" x14ac:dyDescent="0.2">
      <c r="A35" s="357" t="s">
        <v>135</v>
      </c>
      <c r="B35" s="357">
        <v>11</v>
      </c>
      <c r="C35" s="358" t="s">
        <v>134</v>
      </c>
      <c r="D35" s="359" t="s">
        <v>136</v>
      </c>
      <c r="E35" s="357" t="s">
        <v>36</v>
      </c>
      <c r="F35" s="357" t="s">
        <v>1514</v>
      </c>
      <c r="G35" s="358" t="s">
        <v>137</v>
      </c>
      <c r="H35" s="358" t="s">
        <v>1358</v>
      </c>
      <c r="I35" s="357" t="s">
        <v>1350</v>
      </c>
      <c r="J35" s="357" t="s">
        <v>40</v>
      </c>
      <c r="K35" s="357" t="s">
        <v>93</v>
      </c>
      <c r="L35" s="358" t="s">
        <v>1350</v>
      </c>
      <c r="M35" s="358" t="s">
        <v>1354</v>
      </c>
      <c r="N35" s="358"/>
    </row>
    <row r="36" spans="1:14" s="357" customFormat="1" x14ac:dyDescent="0.2">
      <c r="A36" s="357" t="s">
        <v>141</v>
      </c>
      <c r="B36" s="357">
        <v>17</v>
      </c>
      <c r="C36" s="358" t="s">
        <v>32</v>
      </c>
      <c r="D36" s="359" t="s">
        <v>142</v>
      </c>
      <c r="E36" s="357" t="s">
        <v>144</v>
      </c>
      <c r="F36" s="357" t="s">
        <v>144</v>
      </c>
      <c r="G36" s="358" t="s">
        <v>143</v>
      </c>
      <c r="H36" s="358" t="s">
        <v>1358</v>
      </c>
      <c r="I36" s="357" t="s">
        <v>1350</v>
      </c>
      <c r="J36" s="357" t="s">
        <v>29</v>
      </c>
      <c r="K36" s="357" t="s">
        <v>30</v>
      </c>
      <c r="L36" s="358" t="s">
        <v>1351</v>
      </c>
      <c r="M36" s="358" t="s">
        <v>1528</v>
      </c>
      <c r="N36" s="358"/>
    </row>
    <row r="37" spans="1:14" s="357" customFormat="1" x14ac:dyDescent="0.2">
      <c r="A37" s="357" t="s">
        <v>146</v>
      </c>
      <c r="B37" s="357">
        <v>38</v>
      </c>
      <c r="C37" s="358" t="s">
        <v>145</v>
      </c>
      <c r="D37" s="359" t="s">
        <v>147</v>
      </c>
      <c r="E37" s="357" t="s">
        <v>149</v>
      </c>
      <c r="F37" s="357" t="s">
        <v>149</v>
      </c>
      <c r="G37" s="358" t="s">
        <v>148</v>
      </c>
      <c r="H37" s="358" t="s">
        <v>1358</v>
      </c>
      <c r="I37" s="357" t="s">
        <v>1350</v>
      </c>
      <c r="J37" s="357" t="s">
        <v>40</v>
      </c>
      <c r="K37" s="357" t="s">
        <v>93</v>
      </c>
      <c r="L37" s="358" t="s">
        <v>1350</v>
      </c>
      <c r="M37" s="358" t="s">
        <v>1354</v>
      </c>
      <c r="N37" s="358"/>
    </row>
    <row r="38" spans="1:14" s="357" customFormat="1" x14ac:dyDescent="0.2">
      <c r="A38" s="357" t="s">
        <v>151</v>
      </c>
      <c r="B38" s="357">
        <v>38</v>
      </c>
      <c r="C38" s="358" t="s">
        <v>150</v>
      </c>
      <c r="D38" s="359" t="s">
        <v>152</v>
      </c>
      <c r="E38" s="357" t="s">
        <v>149</v>
      </c>
      <c r="F38" s="357" t="s">
        <v>149</v>
      </c>
      <c r="G38" s="358" t="s">
        <v>153</v>
      </c>
      <c r="H38" s="358" t="s">
        <v>1358</v>
      </c>
      <c r="I38" s="357" t="s">
        <v>1350</v>
      </c>
      <c r="J38" s="357" t="s">
        <v>40</v>
      </c>
      <c r="K38" s="357" t="s">
        <v>1391</v>
      </c>
      <c r="L38" s="358" t="s">
        <v>1350</v>
      </c>
      <c r="M38" s="358" t="s">
        <v>1354</v>
      </c>
      <c r="N38" s="358"/>
    </row>
    <row r="39" spans="1:14" s="357" customFormat="1" x14ac:dyDescent="0.2">
      <c r="A39" s="357" t="s">
        <v>155</v>
      </c>
      <c r="B39" s="357">
        <v>38</v>
      </c>
      <c r="C39" s="358" t="s">
        <v>154</v>
      </c>
      <c r="D39" s="359" t="s">
        <v>156</v>
      </c>
      <c r="E39" s="357" t="s">
        <v>149</v>
      </c>
      <c r="F39" s="357" t="s">
        <v>149</v>
      </c>
      <c r="G39" s="358" t="s">
        <v>157</v>
      </c>
      <c r="H39" s="358" t="s">
        <v>1358</v>
      </c>
      <c r="I39" s="357" t="s">
        <v>1350</v>
      </c>
      <c r="J39" s="357" t="s">
        <v>40</v>
      </c>
      <c r="K39" s="357" t="s">
        <v>93</v>
      </c>
      <c r="L39" s="358" t="s">
        <v>1350</v>
      </c>
      <c r="M39" s="358" t="s">
        <v>1354</v>
      </c>
      <c r="N39" s="358"/>
    </row>
    <row r="40" spans="1:14" s="357" customFormat="1" x14ac:dyDescent="0.2">
      <c r="A40" s="357" t="s">
        <v>159</v>
      </c>
      <c r="B40" s="357">
        <v>38</v>
      </c>
      <c r="C40" s="358" t="s">
        <v>158</v>
      </c>
      <c r="D40" s="359" t="s">
        <v>160</v>
      </c>
      <c r="E40" s="357" t="s">
        <v>149</v>
      </c>
      <c r="F40" s="357" t="s">
        <v>149</v>
      </c>
      <c r="G40" s="358" t="s">
        <v>161</v>
      </c>
      <c r="H40" s="358" t="s">
        <v>1358</v>
      </c>
      <c r="I40" s="357" t="s">
        <v>1350</v>
      </c>
      <c r="J40" s="357" t="s">
        <v>40</v>
      </c>
      <c r="K40" s="357" t="s">
        <v>1391</v>
      </c>
      <c r="L40" s="358" t="s">
        <v>1350</v>
      </c>
      <c r="M40" s="358" t="s">
        <v>1354</v>
      </c>
      <c r="N40" s="358"/>
    </row>
    <row r="41" spans="1:14" s="357" customFormat="1" x14ac:dyDescent="0.2">
      <c r="A41" s="357" t="s">
        <v>1556</v>
      </c>
      <c r="B41" s="357">
        <v>38</v>
      </c>
      <c r="C41" s="358" t="s">
        <v>162</v>
      </c>
      <c r="D41" s="359" t="s">
        <v>163</v>
      </c>
      <c r="E41" s="357" t="s">
        <v>149</v>
      </c>
      <c r="F41" s="357" t="s">
        <v>149</v>
      </c>
      <c r="G41" s="358" t="s">
        <v>164</v>
      </c>
      <c r="H41" s="358" t="s">
        <v>1358</v>
      </c>
      <c r="I41" s="357" t="s">
        <v>1350</v>
      </c>
      <c r="J41" s="357" t="s">
        <v>40</v>
      </c>
      <c r="K41" s="357" t="s">
        <v>1391</v>
      </c>
      <c r="L41" s="358" t="s">
        <v>1350</v>
      </c>
      <c r="M41" s="358" t="s">
        <v>1354</v>
      </c>
      <c r="N41" s="358"/>
    </row>
    <row r="42" spans="1:14" s="357" customFormat="1" x14ac:dyDescent="0.2">
      <c r="A42" s="357" t="s">
        <v>166</v>
      </c>
      <c r="B42" s="357">
        <v>38</v>
      </c>
      <c r="C42" s="358" t="s">
        <v>165</v>
      </c>
      <c r="D42" s="359" t="s">
        <v>167</v>
      </c>
      <c r="E42" s="357" t="s">
        <v>149</v>
      </c>
      <c r="F42" s="357" t="s">
        <v>149</v>
      </c>
      <c r="G42" s="358" t="s">
        <v>168</v>
      </c>
      <c r="H42" s="358" t="s">
        <v>1358</v>
      </c>
      <c r="I42" s="357" t="s">
        <v>1350</v>
      </c>
      <c r="J42" s="357" t="s">
        <v>40</v>
      </c>
      <c r="K42" s="357" t="s">
        <v>1391</v>
      </c>
      <c r="L42" s="358" t="s">
        <v>1350</v>
      </c>
      <c r="M42" s="358" t="s">
        <v>1354</v>
      </c>
      <c r="N42" s="358"/>
    </row>
    <row r="43" spans="1:14" s="357" customFormat="1" x14ac:dyDescent="0.2">
      <c r="A43" s="357" t="s">
        <v>170</v>
      </c>
      <c r="B43" s="357">
        <v>38</v>
      </c>
      <c r="C43" s="358" t="s">
        <v>169</v>
      </c>
      <c r="D43" s="359" t="s">
        <v>171</v>
      </c>
      <c r="E43" s="357" t="s">
        <v>149</v>
      </c>
      <c r="F43" s="357" t="s">
        <v>149</v>
      </c>
      <c r="G43" s="358" t="s">
        <v>172</v>
      </c>
      <c r="H43" s="358" t="s">
        <v>1358</v>
      </c>
      <c r="I43" s="357" t="s">
        <v>1350</v>
      </c>
      <c r="J43" s="357" t="s">
        <v>40</v>
      </c>
      <c r="K43" s="357" t="s">
        <v>1391</v>
      </c>
      <c r="L43" s="358" t="s">
        <v>1350</v>
      </c>
      <c r="M43" s="358" t="s">
        <v>1354</v>
      </c>
      <c r="N43" s="358"/>
    </row>
    <row r="44" spans="1:14" s="357" customFormat="1" x14ac:dyDescent="0.2">
      <c r="A44" s="357" t="s">
        <v>174</v>
      </c>
      <c r="B44" s="357">
        <v>38</v>
      </c>
      <c r="C44" s="358" t="s">
        <v>173</v>
      </c>
      <c r="D44" s="359" t="s">
        <v>175</v>
      </c>
      <c r="E44" s="357" t="s">
        <v>149</v>
      </c>
      <c r="F44" s="357" t="s">
        <v>149</v>
      </c>
      <c r="G44" s="358" t="s">
        <v>176</v>
      </c>
      <c r="H44" s="358" t="s">
        <v>1358</v>
      </c>
      <c r="I44" s="357" t="s">
        <v>1350</v>
      </c>
      <c r="J44" s="357" t="s">
        <v>40</v>
      </c>
      <c r="K44" s="357" t="s">
        <v>93</v>
      </c>
      <c r="L44" s="358" t="s">
        <v>1350</v>
      </c>
      <c r="M44" s="358" t="s">
        <v>1354</v>
      </c>
      <c r="N44" s="358"/>
    </row>
    <row r="45" spans="1:14" s="357" customFormat="1" x14ac:dyDescent="0.2">
      <c r="A45" s="357" t="s">
        <v>178</v>
      </c>
      <c r="B45" s="357">
        <v>38</v>
      </c>
      <c r="C45" s="358" t="s">
        <v>177</v>
      </c>
      <c r="D45" s="359" t="s">
        <v>179</v>
      </c>
      <c r="E45" s="357" t="s">
        <v>149</v>
      </c>
      <c r="F45" s="357" t="s">
        <v>149</v>
      </c>
      <c r="G45" s="358" t="s">
        <v>180</v>
      </c>
      <c r="H45" s="358" t="s">
        <v>1358</v>
      </c>
      <c r="I45" s="357" t="s">
        <v>1350</v>
      </c>
      <c r="J45" s="357" t="s">
        <v>40</v>
      </c>
      <c r="K45" s="357" t="s">
        <v>1391</v>
      </c>
      <c r="L45" s="358" t="s">
        <v>1350</v>
      </c>
      <c r="M45" s="358" t="s">
        <v>1354</v>
      </c>
      <c r="N45" s="358"/>
    </row>
    <row r="46" spans="1:14" s="357" customFormat="1" x14ac:dyDescent="0.2">
      <c r="A46" s="357" t="s">
        <v>182</v>
      </c>
      <c r="B46" s="357">
        <v>11</v>
      </c>
      <c r="C46" s="358" t="s">
        <v>181</v>
      </c>
      <c r="D46" s="359" t="s">
        <v>183</v>
      </c>
      <c r="E46" s="357" t="s">
        <v>36</v>
      </c>
      <c r="F46" s="357" t="s">
        <v>1514</v>
      </c>
      <c r="G46" s="358" t="s">
        <v>184</v>
      </c>
      <c r="H46" s="358" t="s">
        <v>1358</v>
      </c>
      <c r="I46" s="357" t="s">
        <v>1350</v>
      </c>
      <c r="J46" s="357" t="s">
        <v>40</v>
      </c>
      <c r="K46" s="357" t="s">
        <v>93</v>
      </c>
      <c r="L46" s="358" t="s">
        <v>1350</v>
      </c>
      <c r="M46" s="358" t="s">
        <v>1354</v>
      </c>
      <c r="N46" s="358"/>
    </row>
    <row r="47" spans="1:14" s="357" customFormat="1" ht="13.5" customHeight="1" x14ac:dyDescent="0.2">
      <c r="A47" s="357" t="s">
        <v>186</v>
      </c>
      <c r="B47" s="357">
        <v>38</v>
      </c>
      <c r="C47" s="358" t="s">
        <v>185</v>
      </c>
      <c r="D47" s="359" t="s">
        <v>187</v>
      </c>
      <c r="E47" s="357" t="s">
        <v>149</v>
      </c>
      <c r="F47" s="357" t="s">
        <v>149</v>
      </c>
      <c r="G47" s="358" t="s">
        <v>188</v>
      </c>
      <c r="H47" s="358" t="s">
        <v>1358</v>
      </c>
      <c r="I47" s="357" t="s">
        <v>1350</v>
      </c>
      <c r="J47" s="357" t="s">
        <v>40</v>
      </c>
      <c r="K47" s="357" t="s">
        <v>1391</v>
      </c>
      <c r="L47" s="358" t="s">
        <v>1350</v>
      </c>
      <c r="M47" s="358" t="s">
        <v>1354</v>
      </c>
      <c r="N47" s="358"/>
    </row>
    <row r="48" spans="1:14" s="357" customFormat="1" x14ac:dyDescent="0.2">
      <c r="A48" s="357" t="s">
        <v>190</v>
      </c>
      <c r="B48" s="357">
        <v>38</v>
      </c>
      <c r="C48" s="358" t="s">
        <v>189</v>
      </c>
      <c r="D48" s="359" t="s">
        <v>191</v>
      </c>
      <c r="E48" s="357" t="s">
        <v>149</v>
      </c>
      <c r="F48" s="357" t="s">
        <v>149</v>
      </c>
      <c r="G48" s="358" t="s">
        <v>192</v>
      </c>
      <c r="H48" s="358" t="s">
        <v>1358</v>
      </c>
      <c r="I48" s="357" t="s">
        <v>1350</v>
      </c>
      <c r="J48" s="357" t="s">
        <v>40</v>
      </c>
      <c r="K48" s="357" t="s">
        <v>1391</v>
      </c>
      <c r="L48" s="358" t="s">
        <v>1350</v>
      </c>
      <c r="M48" s="358" t="s">
        <v>1354</v>
      </c>
      <c r="N48" s="358"/>
    </row>
    <row r="49" spans="1:15" s="357" customFormat="1" x14ac:dyDescent="0.2">
      <c r="A49" s="357" t="s">
        <v>1368</v>
      </c>
      <c r="B49" s="357">
        <v>4</v>
      </c>
      <c r="C49" s="358" t="s">
        <v>193</v>
      </c>
      <c r="D49" s="359" t="s">
        <v>1569</v>
      </c>
      <c r="E49" s="357" t="s">
        <v>112</v>
      </c>
      <c r="F49" s="357" t="s">
        <v>1355</v>
      </c>
      <c r="G49" s="358" t="s">
        <v>1367</v>
      </c>
      <c r="H49" s="358" t="s">
        <v>1358</v>
      </c>
      <c r="I49" s="357" t="s">
        <v>1350</v>
      </c>
      <c r="J49" s="357" t="s">
        <v>29</v>
      </c>
      <c r="K49" s="357" t="s">
        <v>30</v>
      </c>
      <c r="L49" s="358" t="s">
        <v>1351</v>
      </c>
      <c r="M49" s="357" t="s">
        <v>1369</v>
      </c>
    </row>
    <row r="50" spans="1:15" s="357" customFormat="1" x14ac:dyDescent="0.2">
      <c r="A50" s="357" t="s">
        <v>195</v>
      </c>
      <c r="B50" s="357">
        <v>38</v>
      </c>
      <c r="C50" s="358" t="s">
        <v>194</v>
      </c>
      <c r="D50" s="359" t="s">
        <v>196</v>
      </c>
      <c r="E50" s="357" t="s">
        <v>149</v>
      </c>
      <c r="F50" s="357" t="s">
        <v>149</v>
      </c>
      <c r="G50" s="358" t="s">
        <v>197</v>
      </c>
      <c r="H50" s="358" t="s">
        <v>1358</v>
      </c>
      <c r="I50" s="357" t="s">
        <v>1350</v>
      </c>
      <c r="J50" s="357" t="s">
        <v>40</v>
      </c>
      <c r="K50" s="357" t="s">
        <v>1391</v>
      </c>
      <c r="L50" s="358" t="s">
        <v>1350</v>
      </c>
      <c r="M50" s="358" t="s">
        <v>1354</v>
      </c>
      <c r="N50" s="358"/>
    </row>
    <row r="51" spans="1:15" s="357" customFormat="1" x14ac:dyDescent="0.2">
      <c r="A51" s="357" t="s">
        <v>1557</v>
      </c>
      <c r="B51" s="357">
        <v>38</v>
      </c>
      <c r="C51" s="358" t="s">
        <v>198</v>
      </c>
      <c r="D51" s="359" t="s">
        <v>199</v>
      </c>
      <c r="E51" s="357" t="s">
        <v>149</v>
      </c>
      <c r="F51" s="357" t="s">
        <v>149</v>
      </c>
      <c r="G51" s="358" t="s">
        <v>200</v>
      </c>
      <c r="H51" s="358" t="s">
        <v>1358</v>
      </c>
      <c r="I51" s="357" t="s">
        <v>1350</v>
      </c>
      <c r="J51" s="357" t="s">
        <v>40</v>
      </c>
      <c r="K51" s="357" t="s">
        <v>1391</v>
      </c>
      <c r="L51" s="358" t="s">
        <v>1350</v>
      </c>
      <c r="M51" s="358" t="s">
        <v>1354</v>
      </c>
      <c r="N51" s="358"/>
    </row>
    <row r="52" spans="1:15" s="357" customFormat="1" x14ac:dyDescent="0.2">
      <c r="A52" s="357" t="s">
        <v>202</v>
      </c>
      <c r="B52" s="357">
        <v>38</v>
      </c>
      <c r="C52" s="358" t="s">
        <v>201</v>
      </c>
      <c r="D52" s="359" t="s">
        <v>203</v>
      </c>
      <c r="E52" s="357" t="s">
        <v>149</v>
      </c>
      <c r="F52" s="357" t="s">
        <v>149</v>
      </c>
      <c r="G52" s="358" t="s">
        <v>204</v>
      </c>
      <c r="H52" s="358" t="s">
        <v>1358</v>
      </c>
      <c r="I52" s="357" t="s">
        <v>1350</v>
      </c>
      <c r="J52" s="357" t="s">
        <v>40</v>
      </c>
      <c r="K52" s="357" t="s">
        <v>93</v>
      </c>
      <c r="L52" s="358" t="s">
        <v>1350</v>
      </c>
      <c r="M52" s="358" t="s">
        <v>1354</v>
      </c>
      <c r="N52" s="358"/>
    </row>
    <row r="53" spans="1:15" s="357" customFormat="1" ht="13.5" customHeight="1" x14ac:dyDescent="0.2">
      <c r="A53" s="357" t="s">
        <v>206</v>
      </c>
      <c r="B53" s="357">
        <v>4</v>
      </c>
      <c r="C53" s="358" t="s">
        <v>205</v>
      </c>
      <c r="D53" s="359" t="s">
        <v>207</v>
      </c>
      <c r="E53" s="357" t="s">
        <v>112</v>
      </c>
      <c r="F53" s="357" t="s">
        <v>1355</v>
      </c>
      <c r="G53" s="358" t="s">
        <v>1381</v>
      </c>
      <c r="H53" s="358" t="s">
        <v>1358</v>
      </c>
      <c r="I53" s="357" t="s">
        <v>1350</v>
      </c>
      <c r="J53" s="357" t="s">
        <v>29</v>
      </c>
      <c r="K53" s="357" t="s">
        <v>30</v>
      </c>
      <c r="L53" s="358" t="s">
        <v>1351</v>
      </c>
      <c r="M53" s="358" t="s">
        <v>1359</v>
      </c>
      <c r="N53" s="358"/>
    </row>
    <row r="54" spans="1:15" s="357" customFormat="1" x14ac:dyDescent="0.2">
      <c r="A54" s="357" t="s">
        <v>209</v>
      </c>
      <c r="B54" s="357">
        <v>17</v>
      </c>
      <c r="C54" s="358" t="s">
        <v>208</v>
      </c>
      <c r="D54" s="359" t="s">
        <v>210</v>
      </c>
      <c r="E54" s="357" t="s">
        <v>144</v>
      </c>
      <c r="F54" s="357" t="s">
        <v>144</v>
      </c>
      <c r="G54" s="358" t="s">
        <v>211</v>
      </c>
      <c r="H54" s="358" t="s">
        <v>1358</v>
      </c>
      <c r="I54" s="357" t="s">
        <v>1350</v>
      </c>
      <c r="J54" s="357" t="s">
        <v>29</v>
      </c>
      <c r="K54" s="357" t="s">
        <v>30</v>
      </c>
      <c r="L54" s="358" t="s">
        <v>1351</v>
      </c>
      <c r="M54" s="358" t="s">
        <v>1528</v>
      </c>
      <c r="N54" s="358"/>
    </row>
    <row r="55" spans="1:15" s="357" customFormat="1" ht="12.75" x14ac:dyDescent="0.2">
      <c r="A55" s="357" t="s">
        <v>1538</v>
      </c>
      <c r="B55" s="362">
        <v>18</v>
      </c>
      <c r="C55" s="358"/>
      <c r="D55" s="365" t="s">
        <v>1582</v>
      </c>
      <c r="E55" s="357" t="s">
        <v>323</v>
      </c>
      <c r="F55" s="362" t="s">
        <v>1529</v>
      </c>
      <c r="G55" s="358"/>
      <c r="H55" s="358" t="s">
        <v>1358</v>
      </c>
      <c r="J55" s="357" t="s">
        <v>40</v>
      </c>
      <c r="K55" s="357" t="s">
        <v>93</v>
      </c>
      <c r="L55" s="358" t="s">
        <v>1406</v>
      </c>
      <c r="M55" s="358"/>
      <c r="N55" s="358" t="s">
        <v>1372</v>
      </c>
      <c r="O55" s="357" t="s">
        <v>1539</v>
      </c>
    </row>
    <row r="56" spans="1:15" s="357" customFormat="1" ht="12.75" x14ac:dyDescent="0.2">
      <c r="A56" s="357" t="s">
        <v>1540</v>
      </c>
      <c r="B56" s="362">
        <v>18</v>
      </c>
      <c r="C56" s="358"/>
      <c r="D56" s="365" t="s">
        <v>1584</v>
      </c>
      <c r="E56" s="357" t="s">
        <v>323</v>
      </c>
      <c r="F56" s="362" t="s">
        <v>1529</v>
      </c>
      <c r="G56" s="358"/>
      <c r="H56" s="358" t="s">
        <v>1358</v>
      </c>
      <c r="J56" s="357" t="s">
        <v>40</v>
      </c>
      <c r="K56" s="357" t="s">
        <v>93</v>
      </c>
      <c r="L56" s="358" t="s">
        <v>1406</v>
      </c>
      <c r="M56" s="358"/>
      <c r="N56" s="358" t="s">
        <v>1372</v>
      </c>
      <c r="O56" s="357" t="s">
        <v>1539</v>
      </c>
    </row>
    <row r="57" spans="1:15" s="357" customFormat="1" x14ac:dyDescent="0.2">
      <c r="A57" s="357" t="s">
        <v>213</v>
      </c>
      <c r="B57" s="357">
        <v>12</v>
      </c>
      <c r="C57" s="358" t="s">
        <v>212</v>
      </c>
      <c r="D57" s="359" t="s">
        <v>214</v>
      </c>
      <c r="E57" s="357" t="s">
        <v>31</v>
      </c>
      <c r="F57" s="357" t="s">
        <v>1520</v>
      </c>
      <c r="G57" s="358" t="s">
        <v>215</v>
      </c>
      <c r="H57" s="358" t="s">
        <v>1358</v>
      </c>
      <c r="I57" s="357" t="s">
        <v>1350</v>
      </c>
      <c r="J57" s="357" t="s">
        <v>29</v>
      </c>
      <c r="K57" s="357" t="s">
        <v>30</v>
      </c>
      <c r="L57" s="358" t="s">
        <v>1351</v>
      </c>
      <c r="M57" s="358" t="s">
        <v>1354</v>
      </c>
      <c r="N57" s="358"/>
    </row>
    <row r="58" spans="1:15" s="357" customFormat="1" x14ac:dyDescent="0.2">
      <c r="A58" s="357" t="s">
        <v>217</v>
      </c>
      <c r="B58" s="357">
        <v>12</v>
      </c>
      <c r="C58" s="358" t="s">
        <v>216</v>
      </c>
      <c r="D58" s="359" t="s">
        <v>218</v>
      </c>
      <c r="E58" s="357" t="s">
        <v>31</v>
      </c>
      <c r="F58" s="357" t="s">
        <v>1520</v>
      </c>
      <c r="G58" s="358" t="s">
        <v>219</v>
      </c>
      <c r="H58" s="358" t="s">
        <v>1358</v>
      </c>
      <c r="I58" s="357" t="s">
        <v>1350</v>
      </c>
      <c r="J58" s="357" t="s">
        <v>29</v>
      </c>
      <c r="K58" s="357" t="s">
        <v>30</v>
      </c>
      <c r="L58" s="358" t="s">
        <v>1351</v>
      </c>
      <c r="M58" s="358" t="s">
        <v>1354</v>
      </c>
      <c r="N58" s="358"/>
    </row>
    <row r="59" spans="1:15" s="357" customFormat="1" x14ac:dyDescent="0.2">
      <c r="A59" s="357" t="s">
        <v>220</v>
      </c>
      <c r="B59" s="357">
        <v>12</v>
      </c>
      <c r="C59" s="358" t="s">
        <v>193</v>
      </c>
      <c r="D59" s="359" t="s">
        <v>221</v>
      </c>
      <c r="E59" s="357" t="s">
        <v>31</v>
      </c>
      <c r="F59" s="357" t="s">
        <v>1520</v>
      </c>
      <c r="G59" s="358" t="s">
        <v>222</v>
      </c>
      <c r="H59" s="358" t="s">
        <v>1358</v>
      </c>
      <c r="I59" s="357" t="s">
        <v>1350</v>
      </c>
      <c r="J59" s="357" t="s">
        <v>29</v>
      </c>
      <c r="K59" s="357" t="s">
        <v>30</v>
      </c>
      <c r="L59" s="358" t="s">
        <v>1351</v>
      </c>
      <c r="M59" s="358" t="s">
        <v>1354</v>
      </c>
      <c r="N59" s="358"/>
    </row>
    <row r="60" spans="1:15" s="357" customFormat="1" x14ac:dyDescent="0.2">
      <c r="A60" s="357" t="s">
        <v>224</v>
      </c>
      <c r="B60" s="357">
        <v>10</v>
      </c>
      <c r="C60" s="358" t="s">
        <v>223</v>
      </c>
      <c r="D60" s="359" t="s">
        <v>225</v>
      </c>
      <c r="E60" s="357" t="s">
        <v>227</v>
      </c>
      <c r="F60" s="357" t="s">
        <v>1513</v>
      </c>
      <c r="G60" s="358" t="s">
        <v>226</v>
      </c>
      <c r="H60" s="358" t="s">
        <v>1358</v>
      </c>
      <c r="I60" s="357" t="s">
        <v>1350</v>
      </c>
      <c r="J60" s="357" t="s">
        <v>40</v>
      </c>
      <c r="K60" s="357" t="s">
        <v>93</v>
      </c>
      <c r="L60" s="358" t="s">
        <v>1350</v>
      </c>
      <c r="M60" s="358" t="s">
        <v>1354</v>
      </c>
      <c r="N60" s="358"/>
    </row>
    <row r="61" spans="1:15" s="357" customFormat="1" x14ac:dyDescent="0.2">
      <c r="A61" s="357" t="s">
        <v>228</v>
      </c>
      <c r="B61" s="357">
        <v>17</v>
      </c>
      <c r="C61" s="358" t="s">
        <v>138</v>
      </c>
      <c r="D61" s="359" t="s">
        <v>229</v>
      </c>
      <c r="E61" s="357" t="s">
        <v>144</v>
      </c>
      <c r="F61" s="357" t="s">
        <v>144</v>
      </c>
      <c r="G61" s="358" t="s">
        <v>230</v>
      </c>
      <c r="H61" s="358" t="s">
        <v>1358</v>
      </c>
      <c r="I61" s="357" t="s">
        <v>1350</v>
      </c>
      <c r="J61" s="357" t="s">
        <v>29</v>
      </c>
      <c r="K61" s="357" t="s">
        <v>30</v>
      </c>
      <c r="L61" s="358" t="s">
        <v>1351</v>
      </c>
      <c r="M61" s="358" t="s">
        <v>1528</v>
      </c>
      <c r="N61" s="358"/>
    </row>
    <row r="62" spans="1:15" s="357" customFormat="1" x14ac:dyDescent="0.2">
      <c r="A62" s="357" t="s">
        <v>232</v>
      </c>
      <c r="B62" s="357">
        <v>4</v>
      </c>
      <c r="C62" s="358" t="s">
        <v>231</v>
      </c>
      <c r="D62" s="359" t="s">
        <v>233</v>
      </c>
      <c r="E62" s="357" t="s">
        <v>112</v>
      </c>
      <c r="F62" s="357" t="s">
        <v>1355</v>
      </c>
      <c r="G62" s="358" t="s">
        <v>1366</v>
      </c>
      <c r="H62" s="358" t="s">
        <v>1358</v>
      </c>
      <c r="I62" s="357" t="s">
        <v>1350</v>
      </c>
      <c r="J62" s="357" t="s">
        <v>29</v>
      </c>
      <c r="K62" s="357" t="s">
        <v>30</v>
      </c>
      <c r="L62" s="358" t="s">
        <v>1351</v>
      </c>
      <c r="M62" s="358" t="s">
        <v>1359</v>
      </c>
      <c r="N62" s="358"/>
    </row>
    <row r="63" spans="1:15" s="357" customFormat="1" x14ac:dyDescent="0.2">
      <c r="A63" s="357" t="s">
        <v>235</v>
      </c>
      <c r="B63" s="357">
        <v>12</v>
      </c>
      <c r="C63" s="358" t="s">
        <v>234</v>
      </c>
      <c r="D63" s="359" t="s">
        <v>236</v>
      </c>
      <c r="E63" s="357" t="s">
        <v>31</v>
      </c>
      <c r="F63" s="357" t="s">
        <v>1520</v>
      </c>
      <c r="G63" s="358" t="s">
        <v>237</v>
      </c>
      <c r="H63" s="358" t="s">
        <v>1358</v>
      </c>
      <c r="I63" s="357" t="s">
        <v>1350</v>
      </c>
      <c r="J63" s="357" t="s">
        <v>29</v>
      </c>
      <c r="K63" s="357" t="s">
        <v>30</v>
      </c>
      <c r="L63" s="358" t="s">
        <v>1351</v>
      </c>
      <c r="M63" s="358" t="s">
        <v>1354</v>
      </c>
      <c r="N63" s="358"/>
    </row>
    <row r="64" spans="1:15" s="357" customFormat="1" x14ac:dyDescent="0.2">
      <c r="A64" s="357" t="s">
        <v>238</v>
      </c>
      <c r="B64" s="357">
        <v>12</v>
      </c>
      <c r="C64" s="358" t="s">
        <v>205</v>
      </c>
      <c r="D64" s="359" t="s">
        <v>239</v>
      </c>
      <c r="E64" s="357" t="s">
        <v>31</v>
      </c>
      <c r="F64" s="357" t="s">
        <v>1520</v>
      </c>
      <c r="G64" s="358" t="s">
        <v>240</v>
      </c>
      <c r="H64" s="358" t="s">
        <v>1358</v>
      </c>
      <c r="I64" s="357" t="s">
        <v>1350</v>
      </c>
      <c r="J64" s="357" t="s">
        <v>29</v>
      </c>
      <c r="K64" s="357" t="s">
        <v>30</v>
      </c>
      <c r="L64" s="358" t="s">
        <v>1351</v>
      </c>
      <c r="M64" s="358" t="s">
        <v>1354</v>
      </c>
      <c r="N64" s="358"/>
    </row>
    <row r="65" spans="1:15" s="357" customFormat="1" x14ac:dyDescent="0.2">
      <c r="A65" s="357" t="s">
        <v>242</v>
      </c>
      <c r="B65" s="357">
        <v>12</v>
      </c>
      <c r="C65" s="358" t="s">
        <v>241</v>
      </c>
      <c r="D65" s="359" t="s">
        <v>243</v>
      </c>
      <c r="E65" s="357" t="s">
        <v>31</v>
      </c>
      <c r="F65" s="357" t="s">
        <v>1520</v>
      </c>
      <c r="G65" s="358" t="s">
        <v>244</v>
      </c>
      <c r="H65" s="358" t="s">
        <v>1358</v>
      </c>
      <c r="I65" s="357" t="s">
        <v>1350</v>
      </c>
      <c r="J65" s="357" t="s">
        <v>29</v>
      </c>
      <c r="K65" s="357" t="s">
        <v>30</v>
      </c>
      <c r="L65" s="358" t="s">
        <v>1351</v>
      </c>
      <c r="M65" s="358" t="s">
        <v>1354</v>
      </c>
      <c r="N65" s="358"/>
    </row>
    <row r="66" spans="1:15" s="357" customFormat="1" x14ac:dyDescent="0.2">
      <c r="A66" s="357" t="s">
        <v>245</v>
      </c>
      <c r="B66" s="357">
        <v>12</v>
      </c>
      <c r="C66" s="358" t="s">
        <v>101</v>
      </c>
      <c r="D66" s="359" t="s">
        <v>246</v>
      </c>
      <c r="E66" s="357" t="s">
        <v>31</v>
      </c>
      <c r="F66" s="357" t="s">
        <v>1520</v>
      </c>
      <c r="G66" s="358" t="s">
        <v>247</v>
      </c>
      <c r="H66" s="358" t="s">
        <v>1358</v>
      </c>
      <c r="I66" s="357" t="s">
        <v>1350</v>
      </c>
      <c r="J66" s="357" t="s">
        <v>29</v>
      </c>
      <c r="K66" s="357" t="s">
        <v>30</v>
      </c>
      <c r="L66" s="358" t="s">
        <v>1351</v>
      </c>
      <c r="M66" s="358" t="s">
        <v>1354</v>
      </c>
      <c r="N66" s="358"/>
    </row>
    <row r="67" spans="1:15" s="357" customFormat="1" x14ac:dyDescent="0.2">
      <c r="A67" s="357" t="s">
        <v>249</v>
      </c>
      <c r="B67" s="357">
        <v>12</v>
      </c>
      <c r="C67" s="358" t="s">
        <v>248</v>
      </c>
      <c r="D67" s="359" t="s">
        <v>250</v>
      </c>
      <c r="E67" s="357" t="s">
        <v>31</v>
      </c>
      <c r="F67" s="357" t="s">
        <v>1520</v>
      </c>
      <c r="G67" s="358" t="s">
        <v>251</v>
      </c>
      <c r="H67" s="358" t="s">
        <v>1358</v>
      </c>
      <c r="I67" s="357" t="s">
        <v>1350</v>
      </c>
      <c r="J67" s="357" t="s">
        <v>29</v>
      </c>
      <c r="K67" s="357" t="s">
        <v>30</v>
      </c>
      <c r="L67" s="358" t="s">
        <v>1351</v>
      </c>
      <c r="M67" s="358" t="s">
        <v>1354</v>
      </c>
      <c r="N67" s="358"/>
    </row>
    <row r="68" spans="1:15" s="357" customFormat="1" x14ac:dyDescent="0.2">
      <c r="A68" s="357" t="s">
        <v>253</v>
      </c>
      <c r="B68" s="357">
        <v>12</v>
      </c>
      <c r="C68" s="358" t="s">
        <v>252</v>
      </c>
      <c r="D68" s="359" t="s">
        <v>254</v>
      </c>
      <c r="E68" s="357" t="s">
        <v>31</v>
      </c>
      <c r="F68" s="357" t="s">
        <v>1520</v>
      </c>
      <c r="G68" s="358" t="s">
        <v>255</v>
      </c>
      <c r="H68" s="358" t="s">
        <v>1358</v>
      </c>
      <c r="I68" s="357" t="s">
        <v>1350</v>
      </c>
      <c r="J68" s="357" t="s">
        <v>40</v>
      </c>
      <c r="K68" s="357" t="s">
        <v>93</v>
      </c>
      <c r="L68" s="358" t="s">
        <v>1350</v>
      </c>
      <c r="M68" s="358" t="s">
        <v>1354</v>
      </c>
      <c r="N68" s="358"/>
    </row>
    <row r="69" spans="1:15" s="357" customFormat="1" x14ac:dyDescent="0.2">
      <c r="A69" s="357" t="s">
        <v>257</v>
      </c>
      <c r="B69" s="357">
        <v>12</v>
      </c>
      <c r="C69" s="358" t="s">
        <v>256</v>
      </c>
      <c r="D69" s="359" t="s">
        <v>258</v>
      </c>
      <c r="E69" s="357" t="s">
        <v>31</v>
      </c>
      <c r="F69" s="357" t="s">
        <v>1520</v>
      </c>
      <c r="G69" s="358" t="s">
        <v>259</v>
      </c>
      <c r="H69" s="358" t="s">
        <v>1358</v>
      </c>
      <c r="I69" s="357" t="s">
        <v>1350</v>
      </c>
      <c r="J69" s="357" t="s">
        <v>40</v>
      </c>
      <c r="K69" s="357" t="s">
        <v>1391</v>
      </c>
      <c r="L69" s="358" t="s">
        <v>1350</v>
      </c>
      <c r="M69" s="358" t="s">
        <v>1354</v>
      </c>
      <c r="N69" s="358"/>
    </row>
    <row r="70" spans="1:15" s="357" customFormat="1" x14ac:dyDescent="0.2">
      <c r="A70" s="357" t="s">
        <v>261</v>
      </c>
      <c r="B70" s="357">
        <v>38</v>
      </c>
      <c r="C70" s="358" t="s">
        <v>260</v>
      </c>
      <c r="D70" s="359" t="s">
        <v>262</v>
      </c>
      <c r="E70" s="357" t="s">
        <v>149</v>
      </c>
      <c r="F70" s="357" t="s">
        <v>149</v>
      </c>
      <c r="G70" s="358" t="s">
        <v>263</v>
      </c>
      <c r="H70" s="358" t="s">
        <v>1358</v>
      </c>
      <c r="I70" s="357" t="s">
        <v>1350</v>
      </c>
      <c r="J70" s="357" t="s">
        <v>40</v>
      </c>
      <c r="K70" s="357" t="s">
        <v>1391</v>
      </c>
      <c r="L70" s="358" t="s">
        <v>1350</v>
      </c>
      <c r="M70" s="358" t="s">
        <v>1354</v>
      </c>
      <c r="N70" s="358"/>
    </row>
    <row r="71" spans="1:15" s="357" customFormat="1" x14ac:dyDescent="0.2">
      <c r="A71" s="357" t="s">
        <v>265</v>
      </c>
      <c r="B71" s="357">
        <v>38</v>
      </c>
      <c r="C71" s="358" t="s">
        <v>264</v>
      </c>
      <c r="D71" s="359" t="s">
        <v>266</v>
      </c>
      <c r="E71" s="357" t="s">
        <v>149</v>
      </c>
      <c r="F71" s="357" t="s">
        <v>149</v>
      </c>
      <c r="G71" s="358" t="s">
        <v>267</v>
      </c>
      <c r="H71" s="358" t="s">
        <v>1358</v>
      </c>
      <c r="I71" s="357" t="s">
        <v>1350</v>
      </c>
      <c r="J71" s="357" t="s">
        <v>40</v>
      </c>
      <c r="K71" s="357" t="s">
        <v>1391</v>
      </c>
      <c r="L71" s="358" t="s">
        <v>1350</v>
      </c>
      <c r="M71" s="358" t="s">
        <v>1354</v>
      </c>
      <c r="N71" s="358"/>
    </row>
    <row r="72" spans="1:15" s="357" customFormat="1" x14ac:dyDescent="0.2">
      <c r="A72" s="357" t="s">
        <v>269</v>
      </c>
      <c r="B72" s="357">
        <v>11</v>
      </c>
      <c r="C72" s="358" t="s">
        <v>268</v>
      </c>
      <c r="D72" s="359" t="s">
        <v>270</v>
      </c>
      <c r="E72" s="357" t="s">
        <v>36</v>
      </c>
      <c r="F72" s="357" t="s">
        <v>1514</v>
      </c>
      <c r="G72" s="358" t="s">
        <v>271</v>
      </c>
      <c r="H72" s="358" t="s">
        <v>1358</v>
      </c>
      <c r="I72" s="357" t="s">
        <v>1350</v>
      </c>
      <c r="J72" s="357" t="s">
        <v>40</v>
      </c>
      <c r="K72" s="357" t="s">
        <v>93</v>
      </c>
      <c r="L72" s="358" t="s">
        <v>1350</v>
      </c>
      <c r="M72" s="358" t="s">
        <v>1354</v>
      </c>
      <c r="N72" s="358"/>
    </row>
    <row r="73" spans="1:15" s="357" customFormat="1" x14ac:dyDescent="0.2">
      <c r="A73" s="357" t="s">
        <v>273</v>
      </c>
      <c r="B73" s="357">
        <v>8</v>
      </c>
      <c r="C73" s="358" t="s">
        <v>272</v>
      </c>
      <c r="D73" s="359" t="s">
        <v>274</v>
      </c>
      <c r="E73" s="357" t="s">
        <v>97</v>
      </c>
      <c r="F73" s="357" t="s">
        <v>1458</v>
      </c>
      <c r="G73" s="358" t="s">
        <v>1471</v>
      </c>
      <c r="H73" s="358" t="s">
        <v>1358</v>
      </c>
      <c r="I73" s="357" t="s">
        <v>1350</v>
      </c>
      <c r="J73" s="357" t="s">
        <v>40</v>
      </c>
      <c r="K73" s="357" t="s">
        <v>93</v>
      </c>
      <c r="L73" s="358" t="s">
        <v>1350</v>
      </c>
      <c r="M73" s="358" t="s">
        <v>1354</v>
      </c>
      <c r="N73" s="358"/>
    </row>
    <row r="74" spans="1:15" s="357" customFormat="1" x14ac:dyDescent="0.2">
      <c r="A74" s="357" t="s">
        <v>276</v>
      </c>
      <c r="B74" s="357">
        <v>11</v>
      </c>
      <c r="C74" s="358" t="s">
        <v>275</v>
      </c>
      <c r="D74" s="359" t="s">
        <v>277</v>
      </c>
      <c r="E74" s="357" t="s">
        <v>36</v>
      </c>
      <c r="F74" s="357" t="s">
        <v>1514</v>
      </c>
      <c r="G74" s="358" t="s">
        <v>278</v>
      </c>
      <c r="H74" s="358" t="s">
        <v>1358</v>
      </c>
      <c r="I74" s="357" t="s">
        <v>1350</v>
      </c>
      <c r="J74" s="357" t="s">
        <v>40</v>
      </c>
      <c r="K74" s="357" t="s">
        <v>93</v>
      </c>
      <c r="L74" s="358" t="s">
        <v>1350</v>
      </c>
      <c r="M74" s="358" t="s">
        <v>1354</v>
      </c>
      <c r="N74" s="358"/>
    </row>
    <row r="75" spans="1:15" s="357" customFormat="1" x14ac:dyDescent="0.2">
      <c r="A75" s="357" t="s">
        <v>279</v>
      </c>
      <c r="B75" s="357">
        <v>8</v>
      </c>
      <c r="C75" s="358" t="s">
        <v>208</v>
      </c>
      <c r="D75" s="359" t="s">
        <v>280</v>
      </c>
      <c r="E75" s="357" t="s">
        <v>97</v>
      </c>
      <c r="F75" s="357" t="s">
        <v>1458</v>
      </c>
      <c r="G75" s="358" t="s">
        <v>1464</v>
      </c>
      <c r="H75" s="358" t="s">
        <v>1358</v>
      </c>
      <c r="I75" s="357" t="s">
        <v>1350</v>
      </c>
      <c r="J75" s="357" t="s">
        <v>29</v>
      </c>
      <c r="K75" s="357" t="s">
        <v>30</v>
      </c>
      <c r="L75" s="358" t="s">
        <v>1351</v>
      </c>
      <c r="M75" s="358" t="s">
        <v>1354</v>
      </c>
      <c r="N75" s="358"/>
    </row>
    <row r="76" spans="1:15" s="357" customFormat="1" x14ac:dyDescent="0.2">
      <c r="A76" s="357" t="s">
        <v>282</v>
      </c>
      <c r="B76" s="357">
        <v>11</v>
      </c>
      <c r="C76" s="358" t="s">
        <v>281</v>
      </c>
      <c r="D76" s="359" t="s">
        <v>283</v>
      </c>
      <c r="E76" s="357" t="s">
        <v>36</v>
      </c>
      <c r="F76" s="357" t="s">
        <v>1514</v>
      </c>
      <c r="G76" s="358" t="s">
        <v>284</v>
      </c>
      <c r="H76" s="358" t="s">
        <v>1358</v>
      </c>
      <c r="I76" s="357" t="s">
        <v>1350</v>
      </c>
      <c r="J76" s="357" t="s">
        <v>29</v>
      </c>
      <c r="K76" s="357" t="s">
        <v>30</v>
      </c>
      <c r="L76" s="358" t="s">
        <v>1351</v>
      </c>
      <c r="M76" s="358" t="s">
        <v>1354</v>
      </c>
      <c r="N76" s="358"/>
    </row>
    <row r="77" spans="1:15" s="357" customFormat="1" x14ac:dyDescent="0.2">
      <c r="A77" s="357" t="s">
        <v>286</v>
      </c>
      <c r="B77" s="357">
        <v>11</v>
      </c>
      <c r="C77" s="358" t="s">
        <v>285</v>
      </c>
      <c r="D77" s="359" t="s">
        <v>287</v>
      </c>
      <c r="E77" s="357" t="s">
        <v>36</v>
      </c>
      <c r="F77" s="357" t="s">
        <v>1514</v>
      </c>
      <c r="G77" s="358" t="s">
        <v>288</v>
      </c>
      <c r="H77" s="358" t="s">
        <v>1358</v>
      </c>
      <c r="I77" s="357" t="s">
        <v>1350</v>
      </c>
      <c r="J77" s="357" t="s">
        <v>40</v>
      </c>
      <c r="K77" s="357" t="s">
        <v>93</v>
      </c>
      <c r="L77" s="358" t="s">
        <v>1350</v>
      </c>
      <c r="M77" s="358" t="s">
        <v>1354</v>
      </c>
      <c r="N77" s="358"/>
    </row>
    <row r="78" spans="1:15" s="357" customFormat="1" x14ac:dyDescent="0.2">
      <c r="A78" s="357" t="s">
        <v>1138</v>
      </c>
      <c r="B78" s="357">
        <v>6</v>
      </c>
      <c r="C78" s="358" t="s">
        <v>866</v>
      </c>
      <c r="D78" s="359" t="s">
        <v>1139</v>
      </c>
      <c r="E78" s="357" t="s">
        <v>1138</v>
      </c>
      <c r="F78" s="357" t="s">
        <v>1401</v>
      </c>
      <c r="G78" s="358" t="s">
        <v>1410</v>
      </c>
      <c r="H78" s="358" t="s">
        <v>1358</v>
      </c>
      <c r="I78" s="357" t="s">
        <v>1350</v>
      </c>
      <c r="J78" s="357" t="s">
        <v>40</v>
      </c>
      <c r="K78" s="357" t="s">
        <v>1404</v>
      </c>
      <c r="L78" s="358" t="s">
        <v>1350</v>
      </c>
      <c r="M78" s="358" t="s">
        <v>1354</v>
      </c>
      <c r="N78" s="358" t="s">
        <v>1411</v>
      </c>
      <c r="O78" s="357" t="s">
        <v>1412</v>
      </c>
    </row>
    <row r="79" spans="1:15" s="357" customFormat="1" x14ac:dyDescent="0.2">
      <c r="A79" s="357" t="s">
        <v>290</v>
      </c>
      <c r="B79" s="357">
        <v>18</v>
      </c>
      <c r="C79" s="358" t="s">
        <v>289</v>
      </c>
      <c r="D79" s="359" t="s">
        <v>291</v>
      </c>
      <c r="E79" s="357" t="s">
        <v>290</v>
      </c>
      <c r="F79" s="357" t="s">
        <v>1529</v>
      </c>
      <c r="G79" s="358" t="s">
        <v>292</v>
      </c>
      <c r="H79" s="358" t="s">
        <v>1358</v>
      </c>
      <c r="I79" s="357" t="s">
        <v>1350</v>
      </c>
      <c r="J79" s="357" t="s">
        <v>40</v>
      </c>
      <c r="K79" s="357" t="s">
        <v>1532</v>
      </c>
      <c r="L79" s="358" t="s">
        <v>1406</v>
      </c>
      <c r="M79" s="358" t="s">
        <v>1354</v>
      </c>
      <c r="N79" s="358" t="s">
        <v>1530</v>
      </c>
      <c r="O79" s="357" t="s">
        <v>1533</v>
      </c>
    </row>
    <row r="80" spans="1:15" s="357" customFormat="1" x14ac:dyDescent="0.2">
      <c r="A80" s="357" t="s">
        <v>294</v>
      </c>
      <c r="B80" s="357">
        <v>10</v>
      </c>
      <c r="C80" s="358" t="s">
        <v>293</v>
      </c>
      <c r="D80" s="359" t="s">
        <v>295</v>
      </c>
      <c r="E80" s="357" t="s">
        <v>227</v>
      </c>
      <c r="F80" s="357" t="s">
        <v>1513</v>
      </c>
      <c r="G80" s="358" t="s">
        <v>296</v>
      </c>
      <c r="H80" s="358" t="s">
        <v>1358</v>
      </c>
      <c r="I80" s="357" t="s">
        <v>1350</v>
      </c>
      <c r="J80" s="357" t="s">
        <v>29</v>
      </c>
      <c r="K80" s="357" t="s">
        <v>30</v>
      </c>
      <c r="L80" s="358" t="s">
        <v>1351</v>
      </c>
      <c r="M80" s="358" t="s">
        <v>1354</v>
      </c>
      <c r="N80" s="358"/>
    </row>
    <row r="81" spans="1:15" s="357" customFormat="1" x14ac:dyDescent="0.2">
      <c r="A81" s="357" t="s">
        <v>298</v>
      </c>
      <c r="B81" s="357">
        <v>12</v>
      </c>
      <c r="C81" s="358" t="s">
        <v>297</v>
      </c>
      <c r="D81" s="359" t="s">
        <v>299</v>
      </c>
      <c r="E81" s="357" t="s">
        <v>31</v>
      </c>
      <c r="F81" s="357" t="s">
        <v>1520</v>
      </c>
      <c r="G81" s="358" t="s">
        <v>300</v>
      </c>
      <c r="H81" s="358" t="s">
        <v>1358</v>
      </c>
      <c r="I81" s="357" t="s">
        <v>1350</v>
      </c>
      <c r="J81" s="357" t="s">
        <v>29</v>
      </c>
      <c r="K81" s="357" t="s">
        <v>30</v>
      </c>
      <c r="L81" s="358" t="s">
        <v>1351</v>
      </c>
      <c r="M81" s="358" t="s">
        <v>1354</v>
      </c>
      <c r="N81" s="358"/>
    </row>
    <row r="82" spans="1:15" s="357" customFormat="1" x14ac:dyDescent="0.2">
      <c r="A82" s="357" t="s">
        <v>301</v>
      </c>
      <c r="B82" s="357">
        <v>6</v>
      </c>
      <c r="C82" s="358" t="s">
        <v>293</v>
      </c>
      <c r="D82" s="359" t="s">
        <v>302</v>
      </c>
      <c r="E82" s="357" t="s">
        <v>22</v>
      </c>
      <c r="F82" s="357" t="s">
        <v>1401</v>
      </c>
      <c r="G82" s="358" t="s">
        <v>1413</v>
      </c>
      <c r="H82" s="358" t="s">
        <v>1358</v>
      </c>
      <c r="I82" s="357" t="s">
        <v>1350</v>
      </c>
      <c r="J82" s="357" t="s">
        <v>29</v>
      </c>
      <c r="K82" s="357" t="s">
        <v>30</v>
      </c>
      <c r="L82" s="358" t="s">
        <v>1351</v>
      </c>
      <c r="M82" s="358" t="s">
        <v>1354</v>
      </c>
      <c r="N82" s="358"/>
    </row>
    <row r="83" spans="1:15" s="357" customFormat="1" x14ac:dyDescent="0.2">
      <c r="A83" s="357" t="s">
        <v>303</v>
      </c>
      <c r="B83" s="357">
        <v>8</v>
      </c>
      <c r="C83" s="358" t="s">
        <v>193</v>
      </c>
      <c r="D83" s="359" t="s">
        <v>304</v>
      </c>
      <c r="E83" s="357" t="s">
        <v>97</v>
      </c>
      <c r="F83" s="357" t="s">
        <v>1458</v>
      </c>
      <c r="G83" s="358" t="s">
        <v>1467</v>
      </c>
      <c r="H83" s="358" t="s">
        <v>1358</v>
      </c>
      <c r="I83" s="357" t="s">
        <v>1350</v>
      </c>
      <c r="J83" s="357" t="s">
        <v>29</v>
      </c>
      <c r="K83" s="357" t="s">
        <v>30</v>
      </c>
      <c r="L83" s="358" t="s">
        <v>1351</v>
      </c>
      <c r="M83" s="358" t="s">
        <v>1354</v>
      </c>
      <c r="N83" s="358"/>
    </row>
    <row r="84" spans="1:15" s="357" customFormat="1" x14ac:dyDescent="0.2">
      <c r="A84" s="357" t="s">
        <v>306</v>
      </c>
      <c r="B84" s="357">
        <v>12</v>
      </c>
      <c r="C84" s="358" t="s">
        <v>305</v>
      </c>
      <c r="D84" s="359" t="s">
        <v>307</v>
      </c>
      <c r="E84" s="357" t="s">
        <v>31</v>
      </c>
      <c r="F84" s="357" t="s">
        <v>1520</v>
      </c>
      <c r="G84" s="358" t="s">
        <v>308</v>
      </c>
      <c r="H84" s="358" t="s">
        <v>1358</v>
      </c>
      <c r="I84" s="357" t="s">
        <v>1350</v>
      </c>
      <c r="J84" s="357" t="s">
        <v>29</v>
      </c>
      <c r="K84" s="357" t="s">
        <v>30</v>
      </c>
      <c r="L84" s="358" t="s">
        <v>1351</v>
      </c>
      <c r="M84" s="358" t="s">
        <v>1354</v>
      </c>
      <c r="N84" s="358"/>
    </row>
    <row r="85" spans="1:15" s="357" customFormat="1" x14ac:dyDescent="0.2">
      <c r="A85" s="357" t="s">
        <v>309</v>
      </c>
      <c r="B85" s="357">
        <v>16</v>
      </c>
      <c r="C85" s="358" t="s">
        <v>94</v>
      </c>
      <c r="D85" s="359" t="s">
        <v>310</v>
      </c>
      <c r="E85" s="357" t="s">
        <v>348</v>
      </c>
      <c r="F85" s="357" t="s">
        <v>1527</v>
      </c>
      <c r="G85" s="358" t="s">
        <v>311</v>
      </c>
      <c r="H85" s="358" t="s">
        <v>1358</v>
      </c>
      <c r="I85" s="357" t="s">
        <v>1350</v>
      </c>
      <c r="J85" s="357" t="s">
        <v>29</v>
      </c>
      <c r="K85" s="357" t="s">
        <v>30</v>
      </c>
      <c r="L85" s="358" t="s">
        <v>1351</v>
      </c>
      <c r="M85" s="358" t="s">
        <v>1354</v>
      </c>
      <c r="N85" s="358"/>
    </row>
    <row r="86" spans="1:15" s="357" customFormat="1" x14ac:dyDescent="0.2">
      <c r="A86" s="357" t="s">
        <v>314</v>
      </c>
      <c r="B86" s="357">
        <v>12</v>
      </c>
      <c r="C86" s="358" t="s">
        <v>313</v>
      </c>
      <c r="D86" s="359" t="s">
        <v>315</v>
      </c>
      <c r="E86" s="357" t="s">
        <v>31</v>
      </c>
      <c r="F86" s="357" t="s">
        <v>1520</v>
      </c>
      <c r="G86" s="358" t="s">
        <v>316</v>
      </c>
      <c r="H86" s="358" t="s">
        <v>1358</v>
      </c>
      <c r="I86" s="357" t="s">
        <v>1350</v>
      </c>
      <c r="J86" s="357" t="s">
        <v>29</v>
      </c>
      <c r="K86" s="357" t="s">
        <v>30</v>
      </c>
      <c r="L86" s="358" t="s">
        <v>1351</v>
      </c>
      <c r="M86" s="358" t="s">
        <v>1354</v>
      </c>
      <c r="N86" s="358"/>
    </row>
    <row r="87" spans="1:15" s="357" customFormat="1" x14ac:dyDescent="0.2">
      <c r="A87" s="357" t="s">
        <v>318</v>
      </c>
      <c r="B87" s="357">
        <v>11</v>
      </c>
      <c r="C87" s="358" t="s">
        <v>317</v>
      </c>
      <c r="D87" s="359" t="s">
        <v>319</v>
      </c>
      <c r="E87" s="357" t="s">
        <v>36</v>
      </c>
      <c r="F87" s="357" t="s">
        <v>1514</v>
      </c>
      <c r="G87" s="358" t="s">
        <v>320</v>
      </c>
      <c r="H87" s="358" t="s">
        <v>1358</v>
      </c>
      <c r="I87" s="357" t="s">
        <v>1350</v>
      </c>
      <c r="J87" s="357" t="s">
        <v>40</v>
      </c>
      <c r="K87" s="357" t="s">
        <v>93</v>
      </c>
      <c r="L87" s="358" t="s">
        <v>1350</v>
      </c>
      <c r="M87" s="358" t="s">
        <v>1354</v>
      </c>
      <c r="N87" s="358"/>
    </row>
    <row r="88" spans="1:15" s="357" customFormat="1" ht="12.75" x14ac:dyDescent="0.2">
      <c r="A88" s="366" t="s">
        <v>321</v>
      </c>
      <c r="B88" s="366">
        <v>18</v>
      </c>
      <c r="C88" s="367" t="s">
        <v>208</v>
      </c>
      <c r="D88" s="368" t="s">
        <v>1585</v>
      </c>
      <c r="E88" s="357" t="s">
        <v>323</v>
      </c>
      <c r="F88" s="366" t="s">
        <v>1529</v>
      </c>
      <c r="G88" s="367" t="s">
        <v>322</v>
      </c>
      <c r="H88" s="367" t="s">
        <v>1358</v>
      </c>
      <c r="I88" s="357" t="s">
        <v>1350</v>
      </c>
      <c r="J88" s="366" t="s">
        <v>29</v>
      </c>
      <c r="K88" s="366" t="s">
        <v>30</v>
      </c>
      <c r="L88" s="367" t="s">
        <v>1351</v>
      </c>
      <c r="M88" s="367" t="s">
        <v>1354</v>
      </c>
      <c r="N88" s="358" t="s">
        <v>1530</v>
      </c>
      <c r="O88" s="366" t="s">
        <v>1531</v>
      </c>
    </row>
    <row r="89" spans="1:15" s="357" customFormat="1" x14ac:dyDescent="0.2">
      <c r="A89" s="357" t="s">
        <v>1473</v>
      </c>
      <c r="B89" s="357">
        <v>8</v>
      </c>
      <c r="C89" s="358" t="s">
        <v>324</v>
      </c>
      <c r="D89" s="359" t="s">
        <v>325</v>
      </c>
      <c r="E89" s="357" t="s">
        <v>97</v>
      </c>
      <c r="F89" s="357" t="s">
        <v>1458</v>
      </c>
      <c r="G89" s="358" t="s">
        <v>1472</v>
      </c>
      <c r="H89" s="358" t="s">
        <v>1358</v>
      </c>
      <c r="I89" s="357" t="s">
        <v>1350</v>
      </c>
      <c r="J89" s="357" t="s">
        <v>40</v>
      </c>
      <c r="K89" s="357" t="s">
        <v>93</v>
      </c>
      <c r="L89" s="358" t="s">
        <v>1350</v>
      </c>
      <c r="M89" s="358" t="s">
        <v>1354</v>
      </c>
      <c r="N89" s="358"/>
    </row>
    <row r="90" spans="1:15" s="357" customFormat="1" x14ac:dyDescent="0.2">
      <c r="A90" s="357" t="s">
        <v>327</v>
      </c>
      <c r="B90" s="357">
        <v>11</v>
      </c>
      <c r="C90" s="358" t="s">
        <v>326</v>
      </c>
      <c r="D90" s="359" t="s">
        <v>328</v>
      </c>
      <c r="E90" s="357" t="s">
        <v>36</v>
      </c>
      <c r="F90" s="357" t="s">
        <v>1514</v>
      </c>
      <c r="G90" s="358" t="s">
        <v>329</v>
      </c>
      <c r="H90" s="358" t="s">
        <v>1358</v>
      </c>
      <c r="I90" s="357" t="s">
        <v>1350</v>
      </c>
      <c r="J90" s="357" t="s">
        <v>40</v>
      </c>
      <c r="K90" s="357" t="s">
        <v>93</v>
      </c>
      <c r="L90" s="358" t="s">
        <v>1350</v>
      </c>
      <c r="M90" s="358" t="s">
        <v>1354</v>
      </c>
      <c r="N90" s="358"/>
    </row>
    <row r="91" spans="1:15" s="357" customFormat="1" x14ac:dyDescent="0.2">
      <c r="A91" s="357" t="s">
        <v>331</v>
      </c>
      <c r="B91" s="357">
        <v>14</v>
      </c>
      <c r="C91" s="358" t="s">
        <v>330</v>
      </c>
      <c r="D91" s="359" t="s">
        <v>332</v>
      </c>
      <c r="E91" s="357" t="s">
        <v>334</v>
      </c>
      <c r="F91" s="357" t="s">
        <v>1525</v>
      </c>
      <c r="G91" s="358" t="s">
        <v>333</v>
      </c>
      <c r="H91" s="358" t="s">
        <v>1358</v>
      </c>
      <c r="I91" s="357" t="s">
        <v>1350</v>
      </c>
      <c r="J91" s="357" t="s">
        <v>40</v>
      </c>
      <c r="K91" s="357" t="s">
        <v>93</v>
      </c>
      <c r="L91" s="358" t="s">
        <v>1350</v>
      </c>
      <c r="M91" s="358" t="s">
        <v>1354</v>
      </c>
      <c r="N91" s="358"/>
    </row>
    <row r="92" spans="1:15" s="357" customFormat="1" x14ac:dyDescent="0.2">
      <c r="A92" s="357" t="s">
        <v>336</v>
      </c>
      <c r="B92" s="357">
        <v>12</v>
      </c>
      <c r="C92" s="358" t="s">
        <v>335</v>
      </c>
      <c r="D92" s="359" t="s">
        <v>337</v>
      </c>
      <c r="E92" s="357" t="s">
        <v>31</v>
      </c>
      <c r="F92" s="357" t="s">
        <v>1520</v>
      </c>
      <c r="G92" s="358" t="s">
        <v>338</v>
      </c>
      <c r="H92" s="358" t="s">
        <v>1358</v>
      </c>
      <c r="I92" s="357" t="s">
        <v>1350</v>
      </c>
      <c r="J92" s="357" t="s">
        <v>29</v>
      </c>
      <c r="K92" s="357" t="s">
        <v>30</v>
      </c>
      <c r="L92" s="358" t="s">
        <v>1351</v>
      </c>
      <c r="M92" s="358" t="s">
        <v>1354</v>
      </c>
      <c r="N92" s="358"/>
    </row>
    <row r="93" spans="1:15" s="357" customFormat="1" x14ac:dyDescent="0.2">
      <c r="A93" s="357" t="s">
        <v>339</v>
      </c>
      <c r="B93" s="357">
        <v>18</v>
      </c>
      <c r="C93" s="358" t="s">
        <v>138</v>
      </c>
      <c r="D93" s="359" t="s">
        <v>340</v>
      </c>
      <c r="E93" s="357" t="s">
        <v>323</v>
      </c>
      <c r="F93" s="357" t="s">
        <v>1529</v>
      </c>
      <c r="G93" s="358" t="s">
        <v>341</v>
      </c>
      <c r="H93" s="358" t="s">
        <v>1358</v>
      </c>
      <c r="I93" s="357" t="s">
        <v>1350</v>
      </c>
      <c r="J93" s="357" t="s">
        <v>29</v>
      </c>
      <c r="K93" s="357" t="s">
        <v>30</v>
      </c>
      <c r="L93" s="358" t="s">
        <v>1351</v>
      </c>
      <c r="M93" s="358" t="s">
        <v>1354</v>
      </c>
      <c r="N93" s="358"/>
    </row>
    <row r="94" spans="1:15" s="357" customFormat="1" x14ac:dyDescent="0.2">
      <c r="A94" s="357" t="s">
        <v>342</v>
      </c>
      <c r="B94" s="357">
        <v>6</v>
      </c>
      <c r="C94" s="358" t="s">
        <v>32</v>
      </c>
      <c r="D94" s="359" t="s">
        <v>343</v>
      </c>
      <c r="E94" s="357" t="s">
        <v>22</v>
      </c>
      <c r="F94" s="357" t="s">
        <v>1401</v>
      </c>
      <c r="G94" s="358" t="s">
        <v>1414</v>
      </c>
      <c r="H94" s="358" t="s">
        <v>1358</v>
      </c>
      <c r="I94" s="357" t="s">
        <v>1350</v>
      </c>
      <c r="J94" s="357" t="s">
        <v>29</v>
      </c>
      <c r="K94" s="357" t="s">
        <v>30</v>
      </c>
      <c r="L94" s="358" t="s">
        <v>1351</v>
      </c>
      <c r="M94" s="358" t="s">
        <v>1354</v>
      </c>
      <c r="N94" s="358"/>
    </row>
    <row r="95" spans="1:15" s="357" customFormat="1" x14ac:dyDescent="0.2">
      <c r="A95" s="357" t="s">
        <v>345</v>
      </c>
      <c r="B95" s="357">
        <v>15</v>
      </c>
      <c r="C95" s="358" t="s">
        <v>344</v>
      </c>
      <c r="D95" s="359" t="s">
        <v>346</v>
      </c>
      <c r="E95" s="357" t="s">
        <v>348</v>
      </c>
      <c r="F95" s="357" t="s">
        <v>1526</v>
      </c>
      <c r="G95" s="358" t="s">
        <v>347</v>
      </c>
      <c r="H95" s="358" t="s">
        <v>1358</v>
      </c>
      <c r="I95" s="357" t="s">
        <v>1350</v>
      </c>
      <c r="J95" s="357" t="s">
        <v>40</v>
      </c>
      <c r="K95" s="357" t="s">
        <v>93</v>
      </c>
      <c r="L95" s="358" t="s">
        <v>1350</v>
      </c>
      <c r="M95" s="358" t="s">
        <v>1354</v>
      </c>
      <c r="N95" s="358"/>
    </row>
    <row r="96" spans="1:15" s="357" customFormat="1" x14ac:dyDescent="0.2">
      <c r="A96" s="357" t="s">
        <v>349</v>
      </c>
      <c r="B96" s="357">
        <v>16</v>
      </c>
      <c r="C96" s="358" t="s">
        <v>293</v>
      </c>
      <c r="D96" s="359" t="s">
        <v>350</v>
      </c>
      <c r="E96" s="357" t="s">
        <v>348</v>
      </c>
      <c r="F96" s="357" t="s">
        <v>1527</v>
      </c>
      <c r="G96" s="358" t="s">
        <v>351</v>
      </c>
      <c r="H96" s="358" t="s">
        <v>1358</v>
      </c>
      <c r="I96" s="357" t="s">
        <v>1350</v>
      </c>
      <c r="J96" s="357" t="s">
        <v>29</v>
      </c>
      <c r="K96" s="357" t="s">
        <v>30</v>
      </c>
      <c r="L96" s="358" t="s">
        <v>1351</v>
      </c>
      <c r="M96" s="358" t="s">
        <v>1354</v>
      </c>
      <c r="N96" s="358"/>
    </row>
    <row r="97" spans="1:15" s="357" customFormat="1" x14ac:dyDescent="0.2">
      <c r="A97" s="357" t="s">
        <v>352</v>
      </c>
      <c r="B97" s="357">
        <v>6</v>
      </c>
      <c r="C97" s="358" t="s">
        <v>208</v>
      </c>
      <c r="D97" s="359" t="s">
        <v>353</v>
      </c>
      <c r="E97" s="357" t="s">
        <v>22</v>
      </c>
      <c r="F97" s="357" t="s">
        <v>1401</v>
      </c>
      <c r="G97" s="358" t="s">
        <v>1415</v>
      </c>
      <c r="H97" s="358" t="s">
        <v>1358</v>
      </c>
      <c r="I97" s="357" t="s">
        <v>1350</v>
      </c>
      <c r="J97" s="357" t="s">
        <v>29</v>
      </c>
      <c r="K97" s="357" t="s">
        <v>30</v>
      </c>
      <c r="L97" s="358" t="s">
        <v>1351</v>
      </c>
      <c r="M97" s="358" t="s">
        <v>1354</v>
      </c>
      <c r="N97" s="358"/>
    </row>
    <row r="98" spans="1:15" s="357" customFormat="1" x14ac:dyDescent="0.2">
      <c r="A98" s="357" t="s">
        <v>355</v>
      </c>
      <c r="B98" s="357">
        <v>16</v>
      </c>
      <c r="C98" s="358" t="s">
        <v>354</v>
      </c>
      <c r="D98" s="359" t="s">
        <v>356</v>
      </c>
      <c r="E98" s="357" t="s">
        <v>348</v>
      </c>
      <c r="F98" s="357" t="s">
        <v>1527</v>
      </c>
      <c r="G98" s="358" t="s">
        <v>357</v>
      </c>
      <c r="H98" s="358" t="s">
        <v>1358</v>
      </c>
      <c r="I98" s="357" t="s">
        <v>1350</v>
      </c>
      <c r="J98" s="357" t="s">
        <v>40</v>
      </c>
      <c r="K98" s="357" t="s">
        <v>93</v>
      </c>
      <c r="L98" s="358" t="s">
        <v>1350</v>
      </c>
      <c r="M98" s="358" t="s">
        <v>1354</v>
      </c>
      <c r="N98" s="358"/>
    </row>
    <row r="99" spans="1:15" s="357" customFormat="1" x14ac:dyDescent="0.2">
      <c r="A99" s="357" t="s">
        <v>359</v>
      </c>
      <c r="B99" s="357">
        <v>6</v>
      </c>
      <c r="C99" s="358" t="s">
        <v>358</v>
      </c>
      <c r="D99" s="359" t="s">
        <v>360</v>
      </c>
      <c r="E99" s="357" t="s">
        <v>359</v>
      </c>
      <c r="F99" s="357" t="s">
        <v>1401</v>
      </c>
      <c r="G99" s="358" t="s">
        <v>1403</v>
      </c>
      <c r="H99" s="358" t="s">
        <v>1358</v>
      </c>
      <c r="I99" s="357" t="s">
        <v>1350</v>
      </c>
      <c r="J99" s="357" t="s">
        <v>40</v>
      </c>
      <c r="K99" s="357" t="s">
        <v>1404</v>
      </c>
      <c r="L99" s="358" t="s">
        <v>1350</v>
      </c>
      <c r="M99" s="358" t="s">
        <v>1354</v>
      </c>
      <c r="N99" s="358"/>
    </row>
    <row r="100" spans="1:15" s="357" customFormat="1" x14ac:dyDescent="0.2">
      <c r="A100" s="357" t="s">
        <v>361</v>
      </c>
      <c r="B100" s="357">
        <v>18</v>
      </c>
      <c r="C100" s="358" t="s">
        <v>25</v>
      </c>
      <c r="D100" s="359" t="s">
        <v>362</v>
      </c>
      <c r="E100" s="357" t="s">
        <v>323</v>
      </c>
      <c r="F100" s="357" t="s">
        <v>1529</v>
      </c>
      <c r="G100" s="358" t="s">
        <v>363</v>
      </c>
      <c r="H100" s="358" t="s">
        <v>1358</v>
      </c>
      <c r="I100" s="357" t="s">
        <v>1350</v>
      </c>
      <c r="J100" s="357" t="s">
        <v>29</v>
      </c>
      <c r="K100" s="357" t="s">
        <v>30</v>
      </c>
      <c r="L100" s="358" t="s">
        <v>1351</v>
      </c>
      <c r="M100" s="358" t="s">
        <v>1354</v>
      </c>
      <c r="N100" s="358"/>
    </row>
    <row r="101" spans="1:15" s="357" customFormat="1" x14ac:dyDescent="0.2">
      <c r="A101" s="357" t="s">
        <v>365</v>
      </c>
      <c r="B101" s="357">
        <v>6</v>
      </c>
      <c r="C101" s="358" t="s">
        <v>364</v>
      </c>
      <c r="D101" s="359" t="s">
        <v>366</v>
      </c>
      <c r="E101" s="357" t="s">
        <v>22</v>
      </c>
      <c r="F101" s="357" t="s">
        <v>1401</v>
      </c>
      <c r="G101" s="358" t="s">
        <v>1421</v>
      </c>
      <c r="H101" s="358" t="s">
        <v>1358</v>
      </c>
      <c r="I101" s="357" t="s">
        <v>1350</v>
      </c>
      <c r="J101" s="357" t="s">
        <v>40</v>
      </c>
      <c r="K101" s="357" t="s">
        <v>93</v>
      </c>
      <c r="L101" s="358" t="s">
        <v>1350</v>
      </c>
      <c r="M101" s="358" t="s">
        <v>1354</v>
      </c>
      <c r="N101" s="358"/>
    </row>
    <row r="102" spans="1:15" s="357" customFormat="1" x14ac:dyDescent="0.2">
      <c r="A102" s="357" t="s">
        <v>367</v>
      </c>
      <c r="B102" s="357">
        <v>4</v>
      </c>
      <c r="C102" s="358" t="s">
        <v>313</v>
      </c>
      <c r="D102" s="359" t="s">
        <v>368</v>
      </c>
      <c r="E102" s="357" t="s">
        <v>112</v>
      </c>
      <c r="F102" s="357" t="s">
        <v>1355</v>
      </c>
      <c r="G102" s="358" t="s">
        <v>1389</v>
      </c>
      <c r="H102" s="358" t="s">
        <v>1358</v>
      </c>
      <c r="I102" s="357" t="s">
        <v>1350</v>
      </c>
      <c r="J102" s="357" t="s">
        <v>29</v>
      </c>
      <c r="K102" s="357" t="s">
        <v>30</v>
      </c>
      <c r="L102" s="358" t="s">
        <v>1351</v>
      </c>
      <c r="M102" s="358" t="s">
        <v>1359</v>
      </c>
      <c r="N102" s="358"/>
    </row>
    <row r="103" spans="1:15" s="357" customFormat="1" x14ac:dyDescent="0.2">
      <c r="A103" s="357" t="s">
        <v>370</v>
      </c>
      <c r="B103" s="357">
        <v>15</v>
      </c>
      <c r="C103" s="358" t="s">
        <v>369</v>
      </c>
      <c r="D103" s="359" t="s">
        <v>371</v>
      </c>
      <c r="E103" s="357" t="s">
        <v>348</v>
      </c>
      <c r="F103" s="357" t="s">
        <v>1526</v>
      </c>
      <c r="G103" s="358" t="s">
        <v>372</v>
      </c>
      <c r="H103" s="358" t="s">
        <v>1358</v>
      </c>
      <c r="I103" s="357" t="s">
        <v>1350</v>
      </c>
      <c r="J103" s="357" t="s">
        <v>40</v>
      </c>
      <c r="K103" s="357" t="s">
        <v>93</v>
      </c>
      <c r="L103" s="358" t="s">
        <v>1350</v>
      </c>
      <c r="M103" s="358" t="s">
        <v>1354</v>
      </c>
      <c r="N103" s="358"/>
    </row>
    <row r="104" spans="1:15" s="357" customFormat="1" ht="12.75" x14ac:dyDescent="0.2">
      <c r="A104" s="357" t="s">
        <v>1371</v>
      </c>
      <c r="B104" s="357">
        <v>4</v>
      </c>
      <c r="C104" s="358" t="s">
        <v>616</v>
      </c>
      <c r="D104" s="365"/>
      <c r="E104" s="357" t="s">
        <v>112</v>
      </c>
      <c r="F104" s="357" t="s">
        <v>1355</v>
      </c>
      <c r="G104" s="358" t="s">
        <v>1370</v>
      </c>
      <c r="H104" s="358" t="s">
        <v>1358</v>
      </c>
      <c r="I104" s="357" t="s">
        <v>1350</v>
      </c>
      <c r="J104" s="357" t="s">
        <v>29</v>
      </c>
      <c r="K104" s="357" t="s">
        <v>29</v>
      </c>
      <c r="L104" s="358" t="s">
        <v>1351</v>
      </c>
      <c r="M104" s="358"/>
      <c r="N104" s="358" t="s">
        <v>1372</v>
      </c>
      <c r="O104" s="357" t="s">
        <v>1373</v>
      </c>
    </row>
    <row r="105" spans="1:15" s="357" customFormat="1" x14ac:dyDescent="0.2">
      <c r="A105" s="366" t="s">
        <v>373</v>
      </c>
      <c r="B105" s="366">
        <v>18</v>
      </c>
      <c r="C105" s="367" t="s">
        <v>32</v>
      </c>
      <c r="D105" s="359" t="s">
        <v>374</v>
      </c>
      <c r="E105" s="357" t="s">
        <v>323</v>
      </c>
      <c r="F105" s="366" t="s">
        <v>1529</v>
      </c>
      <c r="G105" s="367" t="s">
        <v>375</v>
      </c>
      <c r="H105" s="367" t="s">
        <v>1358</v>
      </c>
      <c r="I105" s="357" t="s">
        <v>1350</v>
      </c>
      <c r="J105" s="366" t="s">
        <v>29</v>
      </c>
      <c r="K105" s="366" t="s">
        <v>30</v>
      </c>
      <c r="L105" s="367" t="s">
        <v>1351</v>
      </c>
      <c r="M105" s="367" t="s">
        <v>1354</v>
      </c>
      <c r="N105" s="358" t="s">
        <v>1530</v>
      </c>
      <c r="O105" s="366" t="s">
        <v>1531</v>
      </c>
    </row>
    <row r="106" spans="1:15" s="357" customFormat="1" x14ac:dyDescent="0.2">
      <c r="A106" s="357" t="s">
        <v>376</v>
      </c>
      <c r="B106" s="357">
        <v>14</v>
      </c>
      <c r="C106" s="358" t="s">
        <v>293</v>
      </c>
      <c r="D106" s="359" t="s">
        <v>377</v>
      </c>
      <c r="E106" s="357" t="s">
        <v>334</v>
      </c>
      <c r="F106" s="357" t="s">
        <v>1525</v>
      </c>
      <c r="G106" s="358" t="s">
        <v>378</v>
      </c>
      <c r="H106" s="358" t="s">
        <v>1358</v>
      </c>
      <c r="I106" s="357" t="s">
        <v>1350</v>
      </c>
      <c r="J106" s="357" t="s">
        <v>29</v>
      </c>
      <c r="K106" s="357" t="s">
        <v>30</v>
      </c>
      <c r="L106" s="358" t="s">
        <v>1351</v>
      </c>
      <c r="M106" s="358" t="s">
        <v>1354</v>
      </c>
      <c r="N106" s="358"/>
    </row>
    <row r="107" spans="1:15" s="357" customFormat="1" x14ac:dyDescent="0.2">
      <c r="A107" s="357" t="s">
        <v>380</v>
      </c>
      <c r="B107" s="357">
        <v>8</v>
      </c>
      <c r="C107" s="358" t="s">
        <v>379</v>
      </c>
      <c r="D107" s="359" t="s">
        <v>381</v>
      </c>
      <c r="E107" s="357" t="s">
        <v>97</v>
      </c>
      <c r="F107" s="357" t="s">
        <v>1458</v>
      </c>
      <c r="G107" s="358" t="s">
        <v>1461</v>
      </c>
      <c r="H107" s="358" t="s">
        <v>1358</v>
      </c>
      <c r="I107" s="357" t="s">
        <v>1350</v>
      </c>
      <c r="J107" s="357" t="s">
        <v>40</v>
      </c>
      <c r="K107" s="357" t="s">
        <v>93</v>
      </c>
      <c r="L107" s="358" t="s">
        <v>1350</v>
      </c>
      <c r="M107" s="358" t="s">
        <v>1354</v>
      </c>
      <c r="N107" s="358"/>
    </row>
    <row r="108" spans="1:15" s="357" customFormat="1" x14ac:dyDescent="0.2">
      <c r="A108" s="357" t="s">
        <v>383</v>
      </c>
      <c r="B108" s="357">
        <v>18</v>
      </c>
      <c r="C108" s="358" t="s">
        <v>382</v>
      </c>
      <c r="D108" s="359" t="s">
        <v>384</v>
      </c>
      <c r="E108" s="357" t="s">
        <v>323</v>
      </c>
      <c r="F108" s="357" t="s">
        <v>1529</v>
      </c>
      <c r="G108" s="358" t="s">
        <v>385</v>
      </c>
      <c r="H108" s="358" t="s">
        <v>1358</v>
      </c>
      <c r="I108" s="357" t="s">
        <v>1350</v>
      </c>
      <c r="J108" s="357" t="s">
        <v>40</v>
      </c>
      <c r="K108" s="357" t="s">
        <v>1391</v>
      </c>
      <c r="L108" s="358" t="s">
        <v>1350</v>
      </c>
      <c r="M108" s="358" t="s">
        <v>1354</v>
      </c>
      <c r="N108" s="358"/>
    </row>
    <row r="109" spans="1:15" s="357" customFormat="1" x14ac:dyDescent="0.2">
      <c r="A109" s="357" t="s">
        <v>387</v>
      </c>
      <c r="B109" s="357">
        <v>11</v>
      </c>
      <c r="C109" s="358" t="s">
        <v>386</v>
      </c>
      <c r="D109" s="359" t="s">
        <v>388</v>
      </c>
      <c r="E109" s="357" t="s">
        <v>36</v>
      </c>
      <c r="F109" s="357" t="s">
        <v>1514</v>
      </c>
      <c r="G109" s="358" t="s">
        <v>389</v>
      </c>
      <c r="H109" s="358" t="s">
        <v>1358</v>
      </c>
      <c r="I109" s="357" t="s">
        <v>1350</v>
      </c>
      <c r="J109" s="357" t="s">
        <v>40</v>
      </c>
      <c r="K109" s="357" t="s">
        <v>1391</v>
      </c>
      <c r="L109" s="358" t="s">
        <v>1350</v>
      </c>
      <c r="M109" s="358" t="s">
        <v>1354</v>
      </c>
      <c r="N109" s="358"/>
    </row>
    <row r="110" spans="1:15" s="357" customFormat="1" x14ac:dyDescent="0.2">
      <c r="A110" s="357" t="s">
        <v>390</v>
      </c>
      <c r="B110" s="357">
        <v>37</v>
      </c>
      <c r="C110" s="358">
        <v>100</v>
      </c>
      <c r="D110" s="359" t="s">
        <v>391</v>
      </c>
      <c r="E110" s="357" t="s">
        <v>390</v>
      </c>
      <c r="F110" s="357" t="s">
        <v>390</v>
      </c>
      <c r="G110" s="358" t="s">
        <v>392</v>
      </c>
      <c r="H110" s="358" t="s">
        <v>1349</v>
      </c>
      <c r="I110" s="357" t="s">
        <v>1350</v>
      </c>
      <c r="J110" s="357" t="s">
        <v>393</v>
      </c>
      <c r="K110" s="357" t="s">
        <v>393</v>
      </c>
      <c r="L110" s="358" t="s">
        <v>1351</v>
      </c>
      <c r="M110" s="358" t="s">
        <v>1354</v>
      </c>
      <c r="N110" s="358"/>
    </row>
    <row r="111" spans="1:15" s="357" customFormat="1" x14ac:dyDescent="0.2">
      <c r="A111" s="357" t="s">
        <v>395</v>
      </c>
      <c r="B111" s="357">
        <v>21</v>
      </c>
      <c r="C111" s="358" t="s">
        <v>394</v>
      </c>
      <c r="D111" s="359" t="s">
        <v>396</v>
      </c>
      <c r="E111" s="357" t="s">
        <v>140</v>
      </c>
      <c r="F111" s="357" t="s">
        <v>1548</v>
      </c>
      <c r="G111" s="358" t="s">
        <v>397</v>
      </c>
      <c r="H111" s="358" t="s">
        <v>1358</v>
      </c>
      <c r="I111" s="357" t="s">
        <v>1350</v>
      </c>
      <c r="J111" s="357" t="s">
        <v>40</v>
      </c>
      <c r="K111" s="357" t="s">
        <v>1391</v>
      </c>
      <c r="L111" s="358" t="s">
        <v>1350</v>
      </c>
      <c r="M111" s="358" t="s">
        <v>1354</v>
      </c>
      <c r="N111" s="358"/>
    </row>
    <row r="112" spans="1:15" s="357" customFormat="1" x14ac:dyDescent="0.2">
      <c r="A112" s="357" t="s">
        <v>149</v>
      </c>
      <c r="B112" s="357">
        <v>38</v>
      </c>
      <c r="C112" s="358" t="s">
        <v>398</v>
      </c>
      <c r="D112" s="359" t="s">
        <v>399</v>
      </c>
      <c r="E112" s="357" t="s">
        <v>149</v>
      </c>
      <c r="F112" s="357" t="s">
        <v>149</v>
      </c>
      <c r="G112" s="358" t="s">
        <v>400</v>
      </c>
      <c r="H112" s="358" t="s">
        <v>1358</v>
      </c>
      <c r="I112" s="357" t="s">
        <v>1350</v>
      </c>
      <c r="J112" s="357" t="s">
        <v>40</v>
      </c>
      <c r="K112" s="357" t="s">
        <v>1404</v>
      </c>
      <c r="L112" s="358" t="s">
        <v>1350</v>
      </c>
      <c r="M112" s="358" t="s">
        <v>1354</v>
      </c>
      <c r="N112" s="358"/>
    </row>
    <row r="113" spans="1:15" s="357" customFormat="1" x14ac:dyDescent="0.2">
      <c r="A113" s="357" t="s">
        <v>402</v>
      </c>
      <c r="B113" s="357">
        <v>20</v>
      </c>
      <c r="C113" s="358" t="s">
        <v>401</v>
      </c>
      <c r="D113" s="359" t="s">
        <v>403</v>
      </c>
      <c r="E113" s="357" t="s">
        <v>405</v>
      </c>
      <c r="F113" s="357" t="s">
        <v>1541</v>
      </c>
      <c r="G113" s="358" t="s">
        <v>404</v>
      </c>
      <c r="H113" s="358" t="s">
        <v>1358</v>
      </c>
      <c r="I113" s="357" t="s">
        <v>1350</v>
      </c>
      <c r="J113" s="357" t="s">
        <v>40</v>
      </c>
      <c r="K113" s="357" t="s">
        <v>93</v>
      </c>
      <c r="L113" s="358" t="s">
        <v>1406</v>
      </c>
      <c r="M113" s="358"/>
      <c r="N113" s="358"/>
      <c r="O113" s="357" t="s">
        <v>1544</v>
      </c>
    </row>
    <row r="114" spans="1:15" s="357" customFormat="1" x14ac:dyDescent="0.2">
      <c r="A114" s="357" t="s">
        <v>407</v>
      </c>
      <c r="B114" s="357">
        <v>11</v>
      </c>
      <c r="C114" s="358" t="s">
        <v>406</v>
      </c>
      <c r="D114" s="359" t="s">
        <v>408</v>
      </c>
      <c r="E114" s="357" t="s">
        <v>36</v>
      </c>
      <c r="F114" s="357" t="s">
        <v>1514</v>
      </c>
      <c r="G114" s="358" t="s">
        <v>409</v>
      </c>
      <c r="H114" s="358" t="s">
        <v>1358</v>
      </c>
      <c r="I114" s="357" t="s">
        <v>1350</v>
      </c>
      <c r="J114" s="357" t="s">
        <v>40</v>
      </c>
      <c r="K114" s="357" t="s">
        <v>93</v>
      </c>
      <c r="L114" s="358" t="s">
        <v>1350</v>
      </c>
      <c r="M114" s="358" t="s">
        <v>1354</v>
      </c>
      <c r="N114" s="358"/>
    </row>
    <row r="115" spans="1:15" s="357" customFormat="1" x14ac:dyDescent="0.2">
      <c r="A115" s="357" t="s">
        <v>410</v>
      </c>
      <c r="B115" s="357">
        <v>20</v>
      </c>
      <c r="C115" s="358" t="s">
        <v>1545</v>
      </c>
      <c r="D115" s="359" t="s">
        <v>411</v>
      </c>
      <c r="E115" s="357" t="s">
        <v>405</v>
      </c>
      <c r="F115" s="357" t="s">
        <v>1541</v>
      </c>
      <c r="G115" s="358" t="s">
        <v>1546</v>
      </c>
      <c r="H115" s="358" t="s">
        <v>1358</v>
      </c>
      <c r="I115" s="357" t="s">
        <v>1350</v>
      </c>
      <c r="J115" s="357" t="s">
        <v>40</v>
      </c>
      <c r="K115" s="357" t="s">
        <v>93</v>
      </c>
      <c r="L115" s="358" t="s">
        <v>1350</v>
      </c>
      <c r="M115" s="358" t="s">
        <v>1354</v>
      </c>
      <c r="N115" s="358"/>
      <c r="O115" s="357" t="s">
        <v>1547</v>
      </c>
    </row>
    <row r="116" spans="1:15" s="357" customFormat="1" x14ac:dyDescent="0.2">
      <c r="A116" s="357" t="s">
        <v>412</v>
      </c>
      <c r="B116" s="357">
        <v>11</v>
      </c>
      <c r="C116" s="358" t="s">
        <v>231</v>
      </c>
      <c r="D116" s="359" t="s">
        <v>413</v>
      </c>
      <c r="E116" s="357" t="s">
        <v>36</v>
      </c>
      <c r="F116" s="357" t="s">
        <v>1514</v>
      </c>
      <c r="G116" s="358" t="s">
        <v>414</v>
      </c>
      <c r="H116" s="358" t="s">
        <v>1358</v>
      </c>
      <c r="I116" s="357" t="s">
        <v>1350</v>
      </c>
      <c r="J116" s="357" t="s">
        <v>29</v>
      </c>
      <c r="K116" s="357" t="s">
        <v>30</v>
      </c>
      <c r="L116" s="358" t="s">
        <v>1351</v>
      </c>
      <c r="M116" s="358" t="s">
        <v>1354</v>
      </c>
      <c r="N116" s="358"/>
    </row>
    <row r="117" spans="1:15" s="357" customFormat="1" x14ac:dyDescent="0.2">
      <c r="A117" s="357" t="s">
        <v>416</v>
      </c>
      <c r="B117" s="357">
        <v>4</v>
      </c>
      <c r="C117" s="358" t="s">
        <v>415</v>
      </c>
      <c r="D117" s="359" t="s">
        <v>417</v>
      </c>
      <c r="E117" s="357" t="s">
        <v>112</v>
      </c>
      <c r="F117" s="357" t="s">
        <v>1355</v>
      </c>
      <c r="G117" s="358" t="s">
        <v>1363</v>
      </c>
      <c r="H117" s="358" t="s">
        <v>1358</v>
      </c>
      <c r="I117" s="357" t="s">
        <v>1350</v>
      </c>
      <c r="J117" s="357" t="s">
        <v>40</v>
      </c>
      <c r="K117" s="357" t="s">
        <v>93</v>
      </c>
      <c r="L117" s="358" t="s">
        <v>1350</v>
      </c>
      <c r="M117" s="358" t="s">
        <v>1354</v>
      </c>
      <c r="N117" s="358"/>
    </row>
    <row r="118" spans="1:15" s="357" customFormat="1" x14ac:dyDescent="0.2">
      <c r="A118" s="357" t="s">
        <v>419</v>
      </c>
      <c r="B118" s="357">
        <v>4</v>
      </c>
      <c r="C118" s="358" t="s">
        <v>418</v>
      </c>
      <c r="D118" s="359" t="s">
        <v>420</v>
      </c>
      <c r="E118" s="357" t="s">
        <v>112</v>
      </c>
      <c r="F118" s="357" t="s">
        <v>1355</v>
      </c>
      <c r="G118" s="358" t="s">
        <v>1378</v>
      </c>
      <c r="H118" s="358" t="s">
        <v>1358</v>
      </c>
      <c r="I118" s="357" t="s">
        <v>1350</v>
      </c>
      <c r="J118" s="357" t="s">
        <v>29</v>
      </c>
      <c r="K118" s="357" t="s">
        <v>30</v>
      </c>
      <c r="L118" s="358" t="s">
        <v>1351</v>
      </c>
      <c r="M118" s="358" t="s">
        <v>1359</v>
      </c>
      <c r="N118" s="358"/>
    </row>
    <row r="119" spans="1:15" s="357" customFormat="1" ht="12.75" x14ac:dyDescent="0.2">
      <c r="A119" s="357" t="s">
        <v>1383</v>
      </c>
      <c r="B119" s="357">
        <v>4</v>
      </c>
      <c r="C119" s="358" t="s">
        <v>248</v>
      </c>
      <c r="D119" s="365"/>
      <c r="E119" s="357" t="s">
        <v>112</v>
      </c>
      <c r="F119" s="357" t="s">
        <v>1355</v>
      </c>
      <c r="G119" s="358" t="s">
        <v>1382</v>
      </c>
      <c r="H119" s="358" t="s">
        <v>1358</v>
      </c>
      <c r="I119" s="357" t="s">
        <v>1350</v>
      </c>
      <c r="J119" s="357" t="s">
        <v>29</v>
      </c>
      <c r="K119" s="357" t="s">
        <v>29</v>
      </c>
      <c r="L119" s="358" t="s">
        <v>1351</v>
      </c>
      <c r="M119" s="358"/>
      <c r="N119" s="358" t="s">
        <v>1372</v>
      </c>
      <c r="O119" s="357" t="s">
        <v>1384</v>
      </c>
    </row>
    <row r="120" spans="1:15" s="357" customFormat="1" x14ac:dyDescent="0.2">
      <c r="A120" s="357" t="s">
        <v>1542</v>
      </c>
      <c r="B120" s="357">
        <v>20</v>
      </c>
      <c r="C120" s="358" t="s">
        <v>281</v>
      </c>
      <c r="D120" s="359" t="s">
        <v>1571</v>
      </c>
      <c r="E120" s="357" t="s">
        <v>405</v>
      </c>
      <c r="F120" s="357" t="s">
        <v>1541</v>
      </c>
      <c r="G120" s="358" t="s">
        <v>421</v>
      </c>
      <c r="H120" s="358" t="s">
        <v>1358</v>
      </c>
      <c r="I120" s="357" t="s">
        <v>1350</v>
      </c>
      <c r="J120" s="357" t="s">
        <v>29</v>
      </c>
      <c r="K120" s="357" t="s">
        <v>30</v>
      </c>
      <c r="L120" s="358" t="s">
        <v>1351</v>
      </c>
      <c r="M120" s="358" t="s">
        <v>1354</v>
      </c>
      <c r="N120" s="358"/>
      <c r="O120" s="357" t="s">
        <v>1543</v>
      </c>
    </row>
    <row r="121" spans="1:15" s="357" customFormat="1" ht="12.75" x14ac:dyDescent="0.2">
      <c r="A121" s="357" t="s">
        <v>1517</v>
      </c>
      <c r="B121" s="357">
        <v>11</v>
      </c>
      <c r="C121" s="358" t="s">
        <v>212</v>
      </c>
      <c r="D121" s="365" t="s">
        <v>1583</v>
      </c>
      <c r="E121" s="357" t="s">
        <v>36</v>
      </c>
      <c r="F121" s="357" t="s">
        <v>1514</v>
      </c>
      <c r="G121" s="358" t="s">
        <v>1516</v>
      </c>
      <c r="H121" s="358" t="s">
        <v>1358</v>
      </c>
      <c r="I121" s="357" t="s">
        <v>1350</v>
      </c>
      <c r="J121" s="357" t="s">
        <v>29</v>
      </c>
      <c r="K121" s="357" t="s">
        <v>29</v>
      </c>
      <c r="L121" s="358" t="s">
        <v>1351</v>
      </c>
      <c r="M121" s="358"/>
      <c r="N121" s="358" t="s">
        <v>1372</v>
      </c>
      <c r="O121" s="357" t="s">
        <v>1518</v>
      </c>
    </row>
    <row r="122" spans="1:15" s="357" customFormat="1" ht="12.75" x14ac:dyDescent="0.2">
      <c r="A122" s="357" t="s">
        <v>1386</v>
      </c>
      <c r="B122" s="357">
        <v>4</v>
      </c>
      <c r="C122" s="358" t="s">
        <v>216</v>
      </c>
      <c r="D122" s="365"/>
      <c r="E122" s="357" t="s">
        <v>112</v>
      </c>
      <c r="F122" s="357" t="s">
        <v>1355</v>
      </c>
      <c r="G122" s="358" t="s">
        <v>1385</v>
      </c>
      <c r="H122" s="358" t="s">
        <v>1358</v>
      </c>
      <c r="I122" s="357" t="s">
        <v>1350</v>
      </c>
      <c r="J122" s="357" t="s">
        <v>29</v>
      </c>
      <c r="K122" s="357" t="s">
        <v>29</v>
      </c>
      <c r="L122" s="358" t="s">
        <v>1351</v>
      </c>
      <c r="M122" s="358"/>
      <c r="N122" s="358" t="s">
        <v>1372</v>
      </c>
      <c r="O122" s="357" t="s">
        <v>1387</v>
      </c>
    </row>
    <row r="123" spans="1:15" s="357" customFormat="1" x14ac:dyDescent="0.2">
      <c r="A123" s="357" t="s">
        <v>1551</v>
      </c>
      <c r="B123" s="357">
        <v>21</v>
      </c>
      <c r="C123" s="358" t="s">
        <v>293</v>
      </c>
      <c r="D123" s="359" t="s">
        <v>422</v>
      </c>
      <c r="E123" s="357" t="s">
        <v>140</v>
      </c>
      <c r="F123" s="357" t="s">
        <v>1548</v>
      </c>
      <c r="G123" s="358" t="s">
        <v>423</v>
      </c>
      <c r="H123" s="358" t="s">
        <v>1358</v>
      </c>
      <c r="I123" s="357" t="s">
        <v>1350</v>
      </c>
      <c r="J123" s="357" t="s">
        <v>29</v>
      </c>
      <c r="K123" s="357" t="s">
        <v>30</v>
      </c>
      <c r="L123" s="358" t="s">
        <v>1351</v>
      </c>
      <c r="M123" s="358" t="s">
        <v>1354</v>
      </c>
      <c r="N123" s="358"/>
      <c r="O123" s="357" t="s">
        <v>1552</v>
      </c>
    </row>
    <row r="124" spans="1:15" s="357" customFormat="1" x14ac:dyDescent="0.2">
      <c r="A124" s="357" t="s">
        <v>425</v>
      </c>
      <c r="B124" s="357">
        <v>38</v>
      </c>
      <c r="C124" s="358" t="s">
        <v>424</v>
      </c>
      <c r="D124" s="359" t="s">
        <v>426</v>
      </c>
      <c r="E124" s="357" t="s">
        <v>149</v>
      </c>
      <c r="F124" s="357" t="s">
        <v>149</v>
      </c>
      <c r="G124" s="358" t="s">
        <v>427</v>
      </c>
      <c r="H124" s="358" t="s">
        <v>1358</v>
      </c>
      <c r="I124" s="357" t="s">
        <v>1350</v>
      </c>
      <c r="J124" s="357" t="s">
        <v>40</v>
      </c>
      <c r="K124" s="357" t="s">
        <v>1391</v>
      </c>
      <c r="L124" s="358" t="s">
        <v>1350</v>
      </c>
      <c r="M124" s="358" t="s">
        <v>1354</v>
      </c>
      <c r="N124" s="358"/>
    </row>
    <row r="125" spans="1:15" s="357" customFormat="1" x14ac:dyDescent="0.2">
      <c r="A125" s="357" t="s">
        <v>429</v>
      </c>
      <c r="B125" s="357">
        <v>20</v>
      </c>
      <c r="C125" s="358" t="s">
        <v>428</v>
      </c>
      <c r="D125" s="359" t="s">
        <v>430</v>
      </c>
      <c r="E125" s="357" t="s">
        <v>405</v>
      </c>
      <c r="F125" s="357" t="s">
        <v>1541</v>
      </c>
      <c r="G125" s="358" t="s">
        <v>431</v>
      </c>
      <c r="H125" s="358" t="s">
        <v>1358</v>
      </c>
      <c r="I125" s="357" t="s">
        <v>1350</v>
      </c>
      <c r="J125" s="357" t="s">
        <v>40</v>
      </c>
      <c r="K125" s="357" t="s">
        <v>1391</v>
      </c>
      <c r="L125" s="358" t="s">
        <v>1350</v>
      </c>
      <c r="M125" s="358" t="s">
        <v>1354</v>
      </c>
      <c r="N125" s="358"/>
    </row>
    <row r="126" spans="1:15" s="357" customFormat="1" x14ac:dyDescent="0.2">
      <c r="A126" s="357" t="s">
        <v>433</v>
      </c>
      <c r="B126" s="357">
        <v>11</v>
      </c>
      <c r="C126" s="358" t="s">
        <v>432</v>
      </c>
      <c r="D126" s="359" t="s">
        <v>434</v>
      </c>
      <c r="E126" s="357" t="s">
        <v>36</v>
      </c>
      <c r="F126" s="357" t="s">
        <v>1514</v>
      </c>
      <c r="G126" s="358" t="s">
        <v>435</v>
      </c>
      <c r="H126" s="358" t="s">
        <v>1358</v>
      </c>
      <c r="I126" s="357" t="s">
        <v>1350</v>
      </c>
      <c r="J126" s="357" t="s">
        <v>40</v>
      </c>
      <c r="K126" s="357" t="s">
        <v>1391</v>
      </c>
      <c r="L126" s="358" t="s">
        <v>1350</v>
      </c>
      <c r="M126" s="358" t="s">
        <v>1354</v>
      </c>
      <c r="N126" s="358"/>
    </row>
    <row r="127" spans="1:15" s="357" customFormat="1" x14ac:dyDescent="0.2">
      <c r="A127" s="357" t="s">
        <v>437</v>
      </c>
      <c r="B127" s="357">
        <v>38</v>
      </c>
      <c r="C127" s="358" t="s">
        <v>436</v>
      </c>
      <c r="D127" s="359" t="s">
        <v>438</v>
      </c>
      <c r="E127" s="357" t="s">
        <v>149</v>
      </c>
      <c r="F127" s="357" t="s">
        <v>149</v>
      </c>
      <c r="G127" s="358" t="s">
        <v>439</v>
      </c>
      <c r="H127" s="358" t="s">
        <v>1358</v>
      </c>
      <c r="I127" s="357" t="s">
        <v>1350</v>
      </c>
      <c r="J127" s="357" t="s">
        <v>40</v>
      </c>
      <c r="K127" s="357" t="s">
        <v>1391</v>
      </c>
      <c r="L127" s="358" t="s">
        <v>1350</v>
      </c>
      <c r="M127" s="358" t="s">
        <v>1354</v>
      </c>
      <c r="N127" s="358"/>
    </row>
    <row r="128" spans="1:15" s="357" customFormat="1" x14ac:dyDescent="0.2">
      <c r="A128" s="357" t="s">
        <v>441</v>
      </c>
      <c r="B128" s="357">
        <v>38</v>
      </c>
      <c r="C128" s="358" t="s">
        <v>440</v>
      </c>
      <c r="D128" s="359" t="s">
        <v>442</v>
      </c>
      <c r="E128" s="357" t="s">
        <v>149</v>
      </c>
      <c r="F128" s="357" t="s">
        <v>149</v>
      </c>
      <c r="G128" s="358" t="s">
        <v>443</v>
      </c>
      <c r="H128" s="358" t="s">
        <v>1358</v>
      </c>
      <c r="I128" s="357" t="s">
        <v>1350</v>
      </c>
      <c r="J128" s="357" t="s">
        <v>40</v>
      </c>
      <c r="K128" s="357" t="s">
        <v>93</v>
      </c>
      <c r="L128" s="358" t="s">
        <v>1350</v>
      </c>
      <c r="M128" s="358" t="s">
        <v>1354</v>
      </c>
      <c r="N128" s="358"/>
    </row>
    <row r="129" spans="1:15" s="357" customFormat="1" x14ac:dyDescent="0.2">
      <c r="A129" s="357" t="s">
        <v>445</v>
      </c>
      <c r="B129" s="357">
        <v>11</v>
      </c>
      <c r="C129" s="358" t="s">
        <v>444</v>
      </c>
      <c r="D129" s="359" t="s">
        <v>446</v>
      </c>
      <c r="E129" s="357" t="s">
        <v>36</v>
      </c>
      <c r="F129" s="357" t="s">
        <v>1514</v>
      </c>
      <c r="G129" s="358" t="s">
        <v>447</v>
      </c>
      <c r="H129" s="358" t="s">
        <v>1358</v>
      </c>
      <c r="I129" s="357" t="s">
        <v>1350</v>
      </c>
      <c r="J129" s="357" t="s">
        <v>40</v>
      </c>
      <c r="K129" s="357" t="s">
        <v>1391</v>
      </c>
      <c r="L129" s="358" t="s">
        <v>1406</v>
      </c>
      <c r="M129" s="358"/>
      <c r="N129" s="358" t="s">
        <v>1407</v>
      </c>
      <c r="O129" s="357" t="s">
        <v>1408</v>
      </c>
    </row>
    <row r="130" spans="1:15" s="357" customFormat="1" x14ac:dyDescent="0.2">
      <c r="A130" s="357" t="s">
        <v>449</v>
      </c>
      <c r="B130" s="357">
        <v>38</v>
      </c>
      <c r="C130" s="358" t="s">
        <v>448</v>
      </c>
      <c r="D130" s="359" t="s">
        <v>450</v>
      </c>
      <c r="E130" s="357" t="s">
        <v>149</v>
      </c>
      <c r="F130" s="357" t="s">
        <v>149</v>
      </c>
      <c r="G130" s="358" t="s">
        <v>451</v>
      </c>
      <c r="H130" s="358" t="s">
        <v>1358</v>
      </c>
      <c r="I130" s="357" t="s">
        <v>1350</v>
      </c>
      <c r="J130" s="357" t="s">
        <v>40</v>
      </c>
      <c r="K130" s="357" t="s">
        <v>1391</v>
      </c>
      <c r="L130" s="358" t="s">
        <v>1350</v>
      </c>
      <c r="M130" s="358" t="s">
        <v>1354</v>
      </c>
      <c r="N130" s="358"/>
    </row>
    <row r="131" spans="1:15" s="357" customFormat="1" x14ac:dyDescent="0.2">
      <c r="A131" s="357" t="s">
        <v>453</v>
      </c>
      <c r="B131" s="357">
        <v>38</v>
      </c>
      <c r="C131" s="358" t="s">
        <v>452</v>
      </c>
      <c r="D131" s="359" t="s">
        <v>454</v>
      </c>
      <c r="E131" s="357" t="s">
        <v>149</v>
      </c>
      <c r="F131" s="357" t="s">
        <v>149</v>
      </c>
      <c r="G131" s="358" t="s">
        <v>455</v>
      </c>
      <c r="H131" s="358" t="s">
        <v>1358</v>
      </c>
      <c r="I131" s="357" t="s">
        <v>1350</v>
      </c>
      <c r="J131" s="357" t="s">
        <v>40</v>
      </c>
      <c r="K131" s="357" t="s">
        <v>1391</v>
      </c>
      <c r="L131" s="358" t="s">
        <v>1350</v>
      </c>
      <c r="M131" s="358" t="s">
        <v>1354</v>
      </c>
      <c r="N131" s="358"/>
    </row>
    <row r="132" spans="1:15" s="357" customFormat="1" x14ac:dyDescent="0.2">
      <c r="A132" s="357" t="s">
        <v>457</v>
      </c>
      <c r="B132" s="357">
        <v>11</v>
      </c>
      <c r="C132" s="358" t="s">
        <v>456</v>
      </c>
      <c r="D132" s="359" t="s">
        <v>458</v>
      </c>
      <c r="E132" s="357" t="s">
        <v>36</v>
      </c>
      <c r="F132" s="357" t="s">
        <v>1514</v>
      </c>
      <c r="G132" s="358" t="s">
        <v>459</v>
      </c>
      <c r="H132" s="358" t="s">
        <v>1358</v>
      </c>
      <c r="I132" s="357" t="s">
        <v>1350</v>
      </c>
      <c r="J132" s="357" t="s">
        <v>40</v>
      </c>
      <c r="K132" s="357" t="s">
        <v>1391</v>
      </c>
      <c r="L132" s="358" t="s">
        <v>1350</v>
      </c>
      <c r="M132" s="358" t="s">
        <v>1354</v>
      </c>
      <c r="N132" s="358"/>
    </row>
    <row r="133" spans="1:15" s="357" customFormat="1" x14ac:dyDescent="0.2">
      <c r="A133" s="357" t="s">
        <v>461</v>
      </c>
      <c r="B133" s="357">
        <v>10</v>
      </c>
      <c r="C133" s="358" t="s">
        <v>460</v>
      </c>
      <c r="D133" s="359" t="s">
        <v>462</v>
      </c>
      <c r="E133" s="357" t="s">
        <v>227</v>
      </c>
      <c r="F133" s="357" t="s">
        <v>1513</v>
      </c>
      <c r="G133" s="358" t="s">
        <v>463</v>
      </c>
      <c r="H133" s="358" t="s">
        <v>1358</v>
      </c>
      <c r="I133" s="357" t="s">
        <v>1350</v>
      </c>
      <c r="J133" s="357" t="s">
        <v>40</v>
      </c>
      <c r="K133" s="357" t="s">
        <v>1391</v>
      </c>
      <c r="L133" s="358" t="s">
        <v>1350</v>
      </c>
      <c r="M133" s="358" t="s">
        <v>1354</v>
      </c>
      <c r="N133" s="358"/>
    </row>
    <row r="134" spans="1:15" s="357" customFormat="1" x14ac:dyDescent="0.2">
      <c r="A134" s="357" t="s">
        <v>465</v>
      </c>
      <c r="B134" s="357">
        <v>9</v>
      </c>
      <c r="C134" s="358" t="s">
        <v>464</v>
      </c>
      <c r="D134" s="359" t="s">
        <v>466</v>
      </c>
      <c r="E134" s="357" t="s">
        <v>41</v>
      </c>
      <c r="F134" s="357" t="s">
        <v>1477</v>
      </c>
      <c r="G134" s="358" t="s">
        <v>1498</v>
      </c>
      <c r="H134" s="358" t="s">
        <v>1358</v>
      </c>
      <c r="I134" s="357" t="s">
        <v>1350</v>
      </c>
      <c r="J134" s="357" t="s">
        <v>40</v>
      </c>
      <c r="K134" s="357" t="s">
        <v>1391</v>
      </c>
      <c r="L134" s="358" t="s">
        <v>1350</v>
      </c>
      <c r="M134" s="358" t="s">
        <v>1354</v>
      </c>
      <c r="N134" s="358"/>
    </row>
    <row r="135" spans="1:15" s="357" customFormat="1" x14ac:dyDescent="0.2">
      <c r="A135" s="357" t="s">
        <v>468</v>
      </c>
      <c r="B135" s="357">
        <v>10</v>
      </c>
      <c r="C135" s="358" t="s">
        <v>467</v>
      </c>
      <c r="D135" s="359" t="s">
        <v>469</v>
      </c>
      <c r="E135" s="357" t="s">
        <v>227</v>
      </c>
      <c r="F135" s="357" t="s">
        <v>1513</v>
      </c>
      <c r="G135" s="358" t="s">
        <v>470</v>
      </c>
      <c r="H135" s="358" t="s">
        <v>1358</v>
      </c>
      <c r="I135" s="357" t="s">
        <v>1350</v>
      </c>
      <c r="J135" s="357" t="s">
        <v>40</v>
      </c>
      <c r="K135" s="357" t="s">
        <v>1430</v>
      </c>
      <c r="L135" s="358" t="s">
        <v>1350</v>
      </c>
      <c r="M135" s="358" t="s">
        <v>1354</v>
      </c>
      <c r="N135" s="358"/>
    </row>
    <row r="136" spans="1:15" s="357" customFormat="1" x14ac:dyDescent="0.2">
      <c r="A136" s="357" t="s">
        <v>472</v>
      </c>
      <c r="B136" s="357">
        <v>9</v>
      </c>
      <c r="C136" s="358" t="s">
        <v>471</v>
      </c>
      <c r="D136" s="359" t="s">
        <v>473</v>
      </c>
      <c r="E136" s="357" t="s">
        <v>41</v>
      </c>
      <c r="F136" s="357" t="s">
        <v>1477</v>
      </c>
      <c r="G136" s="358" t="s">
        <v>1499</v>
      </c>
      <c r="H136" s="358" t="s">
        <v>1358</v>
      </c>
      <c r="I136" s="357" t="s">
        <v>1350</v>
      </c>
      <c r="J136" s="357" t="s">
        <v>40</v>
      </c>
      <c r="K136" s="357" t="s">
        <v>1430</v>
      </c>
      <c r="L136" s="358" t="s">
        <v>1350</v>
      </c>
      <c r="M136" s="358" t="s">
        <v>1354</v>
      </c>
      <c r="N136" s="358"/>
    </row>
    <row r="137" spans="1:15" s="357" customFormat="1" x14ac:dyDescent="0.2">
      <c r="A137" s="357" t="s">
        <v>1519</v>
      </c>
      <c r="B137" s="357">
        <v>11</v>
      </c>
      <c r="C137" s="358" t="s">
        <v>474</v>
      </c>
      <c r="D137" s="359" t="s">
        <v>475</v>
      </c>
      <c r="E137" s="357" t="s">
        <v>36</v>
      </c>
      <c r="F137" s="357" t="s">
        <v>1514</v>
      </c>
      <c r="G137" s="358" t="s">
        <v>476</v>
      </c>
      <c r="H137" s="358" t="s">
        <v>1358</v>
      </c>
      <c r="I137" s="357" t="s">
        <v>1350</v>
      </c>
      <c r="J137" s="357" t="s">
        <v>40</v>
      </c>
      <c r="K137" s="357" t="s">
        <v>1430</v>
      </c>
      <c r="L137" s="358" t="s">
        <v>1350</v>
      </c>
      <c r="M137" s="358" t="s">
        <v>1354</v>
      </c>
      <c r="N137" s="358"/>
    </row>
    <row r="138" spans="1:15" s="357" customFormat="1" x14ac:dyDescent="0.2">
      <c r="A138" s="357" t="s">
        <v>478</v>
      </c>
      <c r="B138" s="357">
        <v>8</v>
      </c>
      <c r="C138" s="358" t="s">
        <v>477</v>
      </c>
      <c r="D138" s="359" t="s">
        <v>479</v>
      </c>
      <c r="E138" s="357" t="s">
        <v>97</v>
      </c>
      <c r="F138" s="357" t="s">
        <v>1458</v>
      </c>
      <c r="G138" s="358" t="s">
        <v>1468</v>
      </c>
      <c r="H138" s="358" t="s">
        <v>1358</v>
      </c>
      <c r="I138" s="357" t="s">
        <v>1350</v>
      </c>
      <c r="J138" s="357" t="s">
        <v>40</v>
      </c>
      <c r="K138" s="357" t="s">
        <v>1430</v>
      </c>
      <c r="L138" s="358" t="s">
        <v>1350</v>
      </c>
      <c r="M138" s="358" t="s">
        <v>1354</v>
      </c>
      <c r="N138" s="358"/>
    </row>
    <row r="139" spans="1:15" s="357" customFormat="1" x14ac:dyDescent="0.2">
      <c r="A139" s="357" t="s">
        <v>481</v>
      </c>
      <c r="B139" s="357">
        <v>15</v>
      </c>
      <c r="C139" s="358" t="s">
        <v>480</v>
      </c>
      <c r="D139" s="359" t="s">
        <v>482</v>
      </c>
      <c r="E139" s="357" t="s">
        <v>348</v>
      </c>
      <c r="F139" s="357" t="s">
        <v>1526</v>
      </c>
      <c r="G139" s="358" t="s">
        <v>483</v>
      </c>
      <c r="H139" s="358" t="s">
        <v>1358</v>
      </c>
      <c r="I139" s="357" t="s">
        <v>1350</v>
      </c>
      <c r="J139" s="357" t="s">
        <v>40</v>
      </c>
      <c r="K139" s="357" t="s">
        <v>1430</v>
      </c>
      <c r="L139" s="358" t="s">
        <v>1350</v>
      </c>
      <c r="M139" s="358" t="s">
        <v>1354</v>
      </c>
      <c r="N139" s="358"/>
    </row>
    <row r="140" spans="1:15" s="357" customFormat="1" x14ac:dyDescent="0.2">
      <c r="A140" s="357" t="s">
        <v>485</v>
      </c>
      <c r="B140" s="357">
        <v>15</v>
      </c>
      <c r="C140" s="358" t="s">
        <v>484</v>
      </c>
      <c r="D140" s="359" t="s">
        <v>486</v>
      </c>
      <c r="E140" s="357" t="s">
        <v>348</v>
      </c>
      <c r="F140" s="357" t="s">
        <v>1526</v>
      </c>
      <c r="G140" s="358" t="s">
        <v>487</v>
      </c>
      <c r="H140" s="358" t="s">
        <v>1358</v>
      </c>
      <c r="I140" s="357" t="s">
        <v>1350</v>
      </c>
      <c r="J140" s="357" t="s">
        <v>40</v>
      </c>
      <c r="K140" s="357" t="s">
        <v>1430</v>
      </c>
      <c r="L140" s="358" t="s">
        <v>1350</v>
      </c>
      <c r="M140" s="358" t="s">
        <v>1354</v>
      </c>
      <c r="N140" s="358"/>
    </row>
    <row r="141" spans="1:15" s="357" customFormat="1" x14ac:dyDescent="0.2">
      <c r="A141" s="357" t="s">
        <v>489</v>
      </c>
      <c r="B141" s="357">
        <v>11</v>
      </c>
      <c r="C141" s="358" t="s">
        <v>488</v>
      </c>
      <c r="D141" s="359" t="s">
        <v>490</v>
      </c>
      <c r="E141" s="357" t="s">
        <v>36</v>
      </c>
      <c r="F141" s="357" t="s">
        <v>1514</v>
      </c>
      <c r="G141" s="358" t="s">
        <v>491</v>
      </c>
      <c r="H141" s="358" t="s">
        <v>1358</v>
      </c>
      <c r="I141" s="357" t="s">
        <v>1350</v>
      </c>
      <c r="J141" s="357" t="s">
        <v>40</v>
      </c>
      <c r="K141" s="357" t="s">
        <v>1430</v>
      </c>
      <c r="L141" s="358" t="s">
        <v>1350</v>
      </c>
      <c r="M141" s="358" t="s">
        <v>1354</v>
      </c>
      <c r="N141" s="358"/>
    </row>
    <row r="142" spans="1:15" s="357" customFormat="1" x14ac:dyDescent="0.2">
      <c r="A142" s="357" t="s">
        <v>1426</v>
      </c>
      <c r="B142" s="357">
        <v>6</v>
      </c>
      <c r="C142" s="358" t="s">
        <v>494</v>
      </c>
      <c r="D142" s="359" t="s">
        <v>495</v>
      </c>
      <c r="E142" s="357" t="s">
        <v>22</v>
      </c>
      <c r="F142" s="357" t="s">
        <v>1401</v>
      </c>
      <c r="G142" s="358" t="s">
        <v>1425</v>
      </c>
      <c r="H142" s="358" t="s">
        <v>1358</v>
      </c>
      <c r="I142" s="357" t="s">
        <v>1350</v>
      </c>
      <c r="J142" s="357" t="s">
        <v>40</v>
      </c>
      <c r="K142" s="357" t="s">
        <v>93</v>
      </c>
      <c r="L142" s="358" t="s">
        <v>1350</v>
      </c>
      <c r="M142" s="358" t="s">
        <v>1427</v>
      </c>
      <c r="N142" s="358" t="s">
        <v>1411</v>
      </c>
      <c r="O142" s="357" t="s">
        <v>1428</v>
      </c>
    </row>
    <row r="143" spans="1:15" s="357" customFormat="1" x14ac:dyDescent="0.2">
      <c r="A143" s="357" t="s">
        <v>497</v>
      </c>
      <c r="B143" s="357">
        <v>21</v>
      </c>
      <c r="C143" s="358" t="s">
        <v>496</v>
      </c>
      <c r="D143" s="363" t="s">
        <v>498</v>
      </c>
      <c r="E143" s="357" t="s">
        <v>140</v>
      </c>
      <c r="F143" s="357" t="s">
        <v>1548</v>
      </c>
      <c r="G143" s="358" t="s">
        <v>499</v>
      </c>
      <c r="H143" s="358" t="s">
        <v>1358</v>
      </c>
      <c r="I143" s="357" t="s">
        <v>1350</v>
      </c>
      <c r="J143" s="357" t="s">
        <v>40</v>
      </c>
      <c r="K143" s="357" t="s">
        <v>1391</v>
      </c>
      <c r="L143" s="358" t="s">
        <v>1350</v>
      </c>
      <c r="M143" s="358" t="s">
        <v>1354</v>
      </c>
      <c r="N143" s="358"/>
    </row>
    <row r="144" spans="1:15" s="357" customFormat="1" x14ac:dyDescent="0.2">
      <c r="A144" s="357" t="s">
        <v>501</v>
      </c>
      <c r="B144" s="357">
        <v>21</v>
      </c>
      <c r="C144" s="358" t="s">
        <v>500</v>
      </c>
      <c r="D144" s="363" t="s">
        <v>502</v>
      </c>
      <c r="E144" s="357" t="s">
        <v>140</v>
      </c>
      <c r="F144" s="357" t="s">
        <v>1548</v>
      </c>
      <c r="G144" s="358" t="s">
        <v>503</v>
      </c>
      <c r="H144" s="358" t="s">
        <v>1358</v>
      </c>
      <c r="I144" s="357" t="s">
        <v>1350</v>
      </c>
      <c r="J144" s="357" t="s">
        <v>40</v>
      </c>
      <c r="K144" s="357" t="s">
        <v>1391</v>
      </c>
      <c r="L144" s="358" t="s">
        <v>1350</v>
      </c>
      <c r="M144" s="358" t="s">
        <v>1354</v>
      </c>
      <c r="N144" s="358"/>
    </row>
    <row r="145" spans="1:15" s="357" customFormat="1" x14ac:dyDescent="0.2">
      <c r="A145" s="357" t="s">
        <v>505</v>
      </c>
      <c r="B145" s="357">
        <v>21</v>
      </c>
      <c r="C145" s="358" t="s">
        <v>504</v>
      </c>
      <c r="D145" s="363" t="s">
        <v>506</v>
      </c>
      <c r="E145" s="357" t="s">
        <v>140</v>
      </c>
      <c r="F145" s="357" t="s">
        <v>1548</v>
      </c>
      <c r="G145" s="358" t="s">
        <v>507</v>
      </c>
      <c r="H145" s="358" t="s">
        <v>1358</v>
      </c>
      <c r="I145" s="357" t="s">
        <v>1350</v>
      </c>
      <c r="J145" s="357" t="s">
        <v>40</v>
      </c>
      <c r="K145" s="357" t="s">
        <v>1391</v>
      </c>
      <c r="L145" s="358" t="s">
        <v>1350</v>
      </c>
      <c r="M145" s="358" t="s">
        <v>1354</v>
      </c>
      <c r="N145" s="358"/>
    </row>
    <row r="146" spans="1:15" s="357" customFormat="1" ht="12.75" x14ac:dyDescent="0.2">
      <c r="A146" s="357" t="s">
        <v>1553</v>
      </c>
      <c r="B146" s="357">
        <v>21</v>
      </c>
      <c r="C146" s="358"/>
      <c r="D146" s="365"/>
      <c r="E146" s="357" t="s">
        <v>140</v>
      </c>
      <c r="F146" s="357" t="s">
        <v>1548</v>
      </c>
      <c r="G146" s="358"/>
      <c r="H146" s="358" t="s">
        <v>1358</v>
      </c>
      <c r="J146" s="357" t="s">
        <v>40</v>
      </c>
      <c r="K146" s="357" t="s">
        <v>1507</v>
      </c>
      <c r="L146" s="358" t="s">
        <v>1392</v>
      </c>
      <c r="M146" s="358"/>
      <c r="N146" s="358"/>
      <c r="O146" s="357" t="s">
        <v>1554</v>
      </c>
    </row>
    <row r="147" spans="1:15" s="357" customFormat="1" x14ac:dyDescent="0.2">
      <c r="A147" s="357" t="s">
        <v>509</v>
      </c>
      <c r="B147" s="357">
        <v>6</v>
      </c>
      <c r="C147" s="358" t="s">
        <v>508</v>
      </c>
      <c r="D147" s="359" t="s">
        <v>510</v>
      </c>
      <c r="E147" s="357" t="s">
        <v>22</v>
      </c>
      <c r="F147" s="357" t="s">
        <v>1401</v>
      </c>
      <c r="G147" s="358" t="s">
        <v>1432</v>
      </c>
      <c r="H147" s="358" t="s">
        <v>1358</v>
      </c>
      <c r="I147" s="357" t="s">
        <v>1350</v>
      </c>
      <c r="J147" s="357" t="s">
        <v>40</v>
      </c>
      <c r="K147" s="357" t="s">
        <v>1430</v>
      </c>
      <c r="L147" s="358" t="s">
        <v>1350</v>
      </c>
      <c r="M147" s="358" t="s">
        <v>1354</v>
      </c>
      <c r="N147" s="358"/>
    </row>
    <row r="148" spans="1:15" s="357" customFormat="1" x14ac:dyDescent="0.2">
      <c r="A148" s="357" t="s">
        <v>512</v>
      </c>
      <c r="B148" s="357">
        <v>11</v>
      </c>
      <c r="C148" s="358" t="s">
        <v>511</v>
      </c>
      <c r="D148" s="359" t="s">
        <v>513</v>
      </c>
      <c r="E148" s="357" t="s">
        <v>36</v>
      </c>
      <c r="F148" s="357" t="s">
        <v>1514</v>
      </c>
      <c r="G148" s="358" t="s">
        <v>514</v>
      </c>
      <c r="H148" s="358" t="s">
        <v>1358</v>
      </c>
      <c r="I148" s="357" t="s">
        <v>1350</v>
      </c>
      <c r="J148" s="357" t="s">
        <v>40</v>
      </c>
      <c r="K148" s="357" t="s">
        <v>93</v>
      </c>
      <c r="L148" s="358" t="s">
        <v>1350</v>
      </c>
      <c r="M148" s="358" t="s">
        <v>1354</v>
      </c>
      <c r="N148" s="358"/>
    </row>
    <row r="149" spans="1:15" s="357" customFormat="1" x14ac:dyDescent="0.2">
      <c r="A149" s="357" t="s">
        <v>516</v>
      </c>
      <c r="B149" s="357">
        <v>8</v>
      </c>
      <c r="C149" s="358" t="s">
        <v>515</v>
      </c>
      <c r="D149" s="359" t="s">
        <v>517</v>
      </c>
      <c r="E149" s="357" t="s">
        <v>97</v>
      </c>
      <c r="F149" s="357" t="s">
        <v>1458</v>
      </c>
      <c r="G149" s="358" t="s">
        <v>1469</v>
      </c>
      <c r="H149" s="358" t="s">
        <v>1358</v>
      </c>
      <c r="I149" s="357" t="s">
        <v>1350</v>
      </c>
      <c r="J149" s="357" t="s">
        <v>40</v>
      </c>
      <c r="K149" s="357" t="s">
        <v>1430</v>
      </c>
      <c r="L149" s="358" t="s">
        <v>1350</v>
      </c>
      <c r="M149" s="358" t="s">
        <v>1354</v>
      </c>
      <c r="N149" s="358"/>
    </row>
    <row r="150" spans="1:15" s="357" customFormat="1" x14ac:dyDescent="0.2">
      <c r="A150" s="357" t="s">
        <v>519</v>
      </c>
      <c r="B150" s="357">
        <v>6</v>
      </c>
      <c r="C150" s="358" t="s">
        <v>518</v>
      </c>
      <c r="D150" s="359" t="s">
        <v>493</v>
      </c>
      <c r="E150" s="357" t="s">
        <v>22</v>
      </c>
      <c r="F150" s="357" t="s">
        <v>1401</v>
      </c>
      <c r="G150" s="358" t="s">
        <v>1433</v>
      </c>
      <c r="H150" s="358" t="s">
        <v>1358</v>
      </c>
      <c r="I150" s="357" t="s">
        <v>1350</v>
      </c>
      <c r="J150" s="357" t="s">
        <v>40</v>
      </c>
      <c r="K150" s="357" t="s">
        <v>1430</v>
      </c>
      <c r="L150" s="358" t="s">
        <v>1350</v>
      </c>
      <c r="M150" s="358" t="s">
        <v>1431</v>
      </c>
      <c r="N150" s="358"/>
    </row>
    <row r="151" spans="1:15" s="357" customFormat="1" x14ac:dyDescent="0.2">
      <c r="A151" s="357" t="s">
        <v>521</v>
      </c>
      <c r="B151" s="357">
        <v>6</v>
      </c>
      <c r="C151" s="358" t="s">
        <v>520</v>
      </c>
      <c r="D151" s="359" t="s">
        <v>522</v>
      </c>
      <c r="E151" s="357" t="s">
        <v>22</v>
      </c>
      <c r="F151" s="357" t="s">
        <v>1401</v>
      </c>
      <c r="G151" s="358" t="s">
        <v>1434</v>
      </c>
      <c r="H151" s="358" t="s">
        <v>1358</v>
      </c>
      <c r="I151" s="357" t="s">
        <v>1350</v>
      </c>
      <c r="J151" s="357" t="s">
        <v>40</v>
      </c>
      <c r="K151" s="357" t="s">
        <v>1430</v>
      </c>
      <c r="L151" s="358" t="s">
        <v>1350</v>
      </c>
      <c r="M151" s="358" t="s">
        <v>1431</v>
      </c>
      <c r="N151" s="358"/>
    </row>
    <row r="152" spans="1:15" s="357" customFormat="1" x14ac:dyDescent="0.2">
      <c r="A152" s="357" t="s">
        <v>524</v>
      </c>
      <c r="B152" s="357">
        <v>38</v>
      </c>
      <c r="C152" s="358" t="s">
        <v>523</v>
      </c>
      <c r="D152" s="359" t="s">
        <v>525</v>
      </c>
      <c r="E152" s="357" t="s">
        <v>149</v>
      </c>
      <c r="F152" s="357" t="s">
        <v>149</v>
      </c>
      <c r="G152" s="358" t="s">
        <v>526</v>
      </c>
      <c r="H152" s="358" t="s">
        <v>1358</v>
      </c>
      <c r="I152" s="357" t="s">
        <v>1350</v>
      </c>
      <c r="J152" s="357" t="s">
        <v>40</v>
      </c>
      <c r="K152" s="357" t="s">
        <v>1430</v>
      </c>
      <c r="L152" s="358" t="s">
        <v>1350</v>
      </c>
      <c r="M152" s="358" t="s">
        <v>1354</v>
      </c>
      <c r="N152" s="358"/>
    </row>
    <row r="153" spans="1:15" s="357" customFormat="1" ht="25.5" x14ac:dyDescent="0.2">
      <c r="A153" s="357" t="s">
        <v>528</v>
      </c>
      <c r="B153" s="357">
        <v>6</v>
      </c>
      <c r="C153" s="358" t="s">
        <v>527</v>
      </c>
      <c r="D153" s="359" t="s">
        <v>529</v>
      </c>
      <c r="E153" s="357" t="s">
        <v>22</v>
      </c>
      <c r="F153" s="357" t="s">
        <v>1401</v>
      </c>
      <c r="G153" s="358" t="s">
        <v>1435</v>
      </c>
      <c r="H153" s="358" t="s">
        <v>1358</v>
      </c>
      <c r="I153" s="357" t="s">
        <v>1350</v>
      </c>
      <c r="J153" s="357" t="s">
        <v>40</v>
      </c>
      <c r="K153" s="357" t="s">
        <v>1430</v>
      </c>
      <c r="L153" s="358" t="s">
        <v>1350</v>
      </c>
      <c r="M153" s="369" t="s">
        <v>1424</v>
      </c>
      <c r="N153" s="369"/>
    </row>
    <row r="154" spans="1:15" s="357" customFormat="1" x14ac:dyDescent="0.2">
      <c r="A154" s="357" t="s">
        <v>531</v>
      </c>
      <c r="B154" s="357">
        <v>6</v>
      </c>
      <c r="C154" s="358" t="s">
        <v>530</v>
      </c>
      <c r="D154" s="359" t="s">
        <v>532</v>
      </c>
      <c r="E154" s="357" t="s">
        <v>22</v>
      </c>
      <c r="F154" s="357" t="s">
        <v>1401</v>
      </c>
      <c r="G154" s="358" t="s">
        <v>1429</v>
      </c>
      <c r="H154" s="358" t="s">
        <v>1358</v>
      </c>
      <c r="I154" s="357" t="s">
        <v>1350</v>
      </c>
      <c r="J154" s="357" t="s">
        <v>40</v>
      </c>
      <c r="K154" s="357" t="s">
        <v>1430</v>
      </c>
      <c r="L154" s="358" t="s">
        <v>1350</v>
      </c>
      <c r="M154" s="358" t="s">
        <v>1431</v>
      </c>
      <c r="N154" s="358"/>
    </row>
    <row r="155" spans="1:15" s="357" customFormat="1" x14ac:dyDescent="0.2">
      <c r="A155" s="357" t="s">
        <v>534</v>
      </c>
      <c r="B155" s="357">
        <v>6</v>
      </c>
      <c r="C155" s="358" t="s">
        <v>533</v>
      </c>
      <c r="D155" s="359" t="s">
        <v>535</v>
      </c>
      <c r="E155" s="357" t="s">
        <v>22</v>
      </c>
      <c r="F155" s="357" t="s">
        <v>1401</v>
      </c>
      <c r="G155" s="358" t="s">
        <v>1436</v>
      </c>
      <c r="H155" s="358" t="s">
        <v>1358</v>
      </c>
      <c r="I155" s="357" t="s">
        <v>1350</v>
      </c>
      <c r="J155" s="357" t="s">
        <v>40</v>
      </c>
      <c r="K155" s="357" t="s">
        <v>1430</v>
      </c>
      <c r="L155" s="358" t="s">
        <v>1350</v>
      </c>
      <c r="M155" s="358" t="s">
        <v>1431</v>
      </c>
      <c r="N155" s="358"/>
    </row>
    <row r="156" spans="1:15" s="357" customFormat="1" x14ac:dyDescent="0.2">
      <c r="A156" s="357" t="s">
        <v>537</v>
      </c>
      <c r="B156" s="357">
        <v>21</v>
      </c>
      <c r="C156" s="358" t="s">
        <v>536</v>
      </c>
      <c r="D156" s="359" t="s">
        <v>538</v>
      </c>
      <c r="E156" s="357" t="s">
        <v>140</v>
      </c>
      <c r="F156" s="357" t="s">
        <v>1548</v>
      </c>
      <c r="G156" s="358" t="s">
        <v>539</v>
      </c>
      <c r="H156" s="358" t="s">
        <v>1358</v>
      </c>
      <c r="I156" s="357" t="s">
        <v>1350</v>
      </c>
      <c r="J156" s="357" t="s">
        <v>40</v>
      </c>
      <c r="K156" s="357" t="s">
        <v>1430</v>
      </c>
      <c r="L156" s="358" t="s">
        <v>1350</v>
      </c>
      <c r="M156" s="358" t="s">
        <v>1354</v>
      </c>
      <c r="N156" s="358"/>
    </row>
    <row r="157" spans="1:15" s="357" customFormat="1" x14ac:dyDescent="0.2">
      <c r="A157" s="357" t="s">
        <v>541</v>
      </c>
      <c r="B157" s="357">
        <v>20</v>
      </c>
      <c r="C157" s="358" t="s">
        <v>540</v>
      </c>
      <c r="D157" s="359" t="s">
        <v>542</v>
      </c>
      <c r="E157" s="357" t="s">
        <v>405</v>
      </c>
      <c r="F157" s="357" t="s">
        <v>1541</v>
      </c>
      <c r="G157" s="358" t="s">
        <v>543</v>
      </c>
      <c r="H157" s="358" t="s">
        <v>1358</v>
      </c>
      <c r="I157" s="357" t="s">
        <v>1350</v>
      </c>
      <c r="J157" s="357" t="s">
        <v>40</v>
      </c>
      <c r="K157" s="357" t="s">
        <v>1430</v>
      </c>
      <c r="L157" s="358" t="s">
        <v>1350</v>
      </c>
      <c r="M157" s="358" t="s">
        <v>1354</v>
      </c>
      <c r="N157" s="358"/>
    </row>
    <row r="158" spans="1:15" s="357" customFormat="1" x14ac:dyDescent="0.2">
      <c r="A158" s="357" t="s">
        <v>545</v>
      </c>
      <c r="B158" s="357">
        <v>38</v>
      </c>
      <c r="C158" s="358" t="s">
        <v>544</v>
      </c>
      <c r="D158" s="359" t="s">
        <v>546</v>
      </c>
      <c r="E158" s="357" t="s">
        <v>149</v>
      </c>
      <c r="F158" s="357" t="s">
        <v>149</v>
      </c>
      <c r="G158" s="358" t="s">
        <v>547</v>
      </c>
      <c r="H158" s="358" t="s">
        <v>1358</v>
      </c>
      <c r="I158" s="357" t="s">
        <v>1350</v>
      </c>
      <c r="J158" s="357" t="s">
        <v>40</v>
      </c>
      <c r="K158" s="357" t="s">
        <v>1430</v>
      </c>
      <c r="L158" s="358" t="s">
        <v>1350</v>
      </c>
      <c r="M158" s="358" t="s">
        <v>1354</v>
      </c>
      <c r="N158" s="358"/>
    </row>
    <row r="159" spans="1:15" s="357" customFormat="1" ht="12.75" x14ac:dyDescent="0.2">
      <c r="A159" s="357" t="s">
        <v>1506</v>
      </c>
      <c r="B159" s="357">
        <v>9</v>
      </c>
      <c r="C159" s="358" t="s">
        <v>1504</v>
      </c>
      <c r="D159" s="365" t="s">
        <v>1586</v>
      </c>
      <c r="E159" s="357" t="s">
        <v>41</v>
      </c>
      <c r="F159" s="357" t="s">
        <v>1477</v>
      </c>
      <c r="G159" s="358" t="s">
        <v>1505</v>
      </c>
      <c r="H159" s="358" t="s">
        <v>1358</v>
      </c>
      <c r="I159" s="357" t="s">
        <v>1350</v>
      </c>
      <c r="J159" s="357" t="s">
        <v>40</v>
      </c>
      <c r="K159" s="357" t="s">
        <v>1507</v>
      </c>
      <c r="L159" s="358" t="s">
        <v>1392</v>
      </c>
      <c r="M159" s="358"/>
      <c r="N159" s="358"/>
      <c r="O159" s="357" t="s">
        <v>1508</v>
      </c>
    </row>
    <row r="160" spans="1:15" s="357" customFormat="1" x14ac:dyDescent="0.2">
      <c r="A160" s="357" t="s">
        <v>549</v>
      </c>
      <c r="B160" s="357">
        <v>12</v>
      </c>
      <c r="C160" s="358" t="s">
        <v>548</v>
      </c>
      <c r="D160" s="359" t="s">
        <v>550</v>
      </c>
      <c r="E160" s="357" t="s">
        <v>31</v>
      </c>
      <c r="F160" s="357" t="s">
        <v>1520</v>
      </c>
      <c r="G160" s="358" t="s">
        <v>551</v>
      </c>
      <c r="H160" s="358" t="s">
        <v>1358</v>
      </c>
      <c r="I160" s="357" t="s">
        <v>1350</v>
      </c>
      <c r="J160" s="357" t="s">
        <v>40</v>
      </c>
      <c r="K160" s="357" t="s">
        <v>93</v>
      </c>
      <c r="L160" s="358" t="s">
        <v>1350</v>
      </c>
      <c r="M160" s="358" t="s">
        <v>1354</v>
      </c>
      <c r="N160" s="358"/>
    </row>
    <row r="161" spans="1:15" s="357" customFormat="1" x14ac:dyDescent="0.2">
      <c r="A161" s="357" t="s">
        <v>1521</v>
      </c>
      <c r="B161" s="357">
        <v>12</v>
      </c>
      <c r="C161" s="358" t="s">
        <v>552</v>
      </c>
      <c r="D161" s="359" t="s">
        <v>553</v>
      </c>
      <c r="E161" s="357" t="s">
        <v>31</v>
      </c>
      <c r="F161" s="357" t="s">
        <v>1520</v>
      </c>
      <c r="G161" s="358" t="s">
        <v>554</v>
      </c>
      <c r="H161" s="358" t="s">
        <v>1358</v>
      </c>
      <c r="I161" s="357" t="s">
        <v>1350</v>
      </c>
      <c r="J161" s="357" t="s">
        <v>40</v>
      </c>
      <c r="K161" s="357" t="s">
        <v>93</v>
      </c>
      <c r="L161" s="358" t="s">
        <v>1350</v>
      </c>
      <c r="M161" s="358" t="s">
        <v>1354</v>
      </c>
      <c r="N161" s="358"/>
    </row>
    <row r="162" spans="1:15" s="357" customFormat="1" x14ac:dyDescent="0.2">
      <c r="A162" s="357" t="s">
        <v>556</v>
      </c>
      <c r="B162" s="357">
        <v>12</v>
      </c>
      <c r="C162" s="358" t="s">
        <v>555</v>
      </c>
      <c r="D162" s="359" t="s">
        <v>557</v>
      </c>
      <c r="E162" s="357" t="s">
        <v>31</v>
      </c>
      <c r="F162" s="357" t="s">
        <v>1520</v>
      </c>
      <c r="G162" s="358" t="s">
        <v>558</v>
      </c>
      <c r="H162" s="358" t="s">
        <v>1358</v>
      </c>
      <c r="I162" s="357" t="s">
        <v>1350</v>
      </c>
      <c r="J162" s="357" t="s">
        <v>40</v>
      </c>
      <c r="K162" s="357" t="s">
        <v>93</v>
      </c>
      <c r="L162" s="358" t="s">
        <v>1350</v>
      </c>
      <c r="M162" s="358" t="s">
        <v>1354</v>
      </c>
      <c r="N162" s="358"/>
    </row>
    <row r="163" spans="1:15" s="357" customFormat="1" x14ac:dyDescent="0.2">
      <c r="A163" s="357" t="s">
        <v>560</v>
      </c>
      <c r="B163" s="357">
        <v>12</v>
      </c>
      <c r="C163" s="358" t="s">
        <v>559</v>
      </c>
      <c r="D163" s="359" t="s">
        <v>561</v>
      </c>
      <c r="E163" s="357" t="s">
        <v>31</v>
      </c>
      <c r="F163" s="357" t="s">
        <v>1520</v>
      </c>
      <c r="G163" s="358" t="s">
        <v>562</v>
      </c>
      <c r="H163" s="358" t="s">
        <v>1358</v>
      </c>
      <c r="I163" s="357" t="s">
        <v>1350</v>
      </c>
      <c r="J163" s="357" t="s">
        <v>40</v>
      </c>
      <c r="K163" s="357" t="s">
        <v>93</v>
      </c>
      <c r="L163" s="358" t="s">
        <v>1350</v>
      </c>
      <c r="M163" s="358" t="s">
        <v>1354</v>
      </c>
      <c r="N163" s="358"/>
    </row>
    <row r="164" spans="1:15" s="357" customFormat="1" x14ac:dyDescent="0.2">
      <c r="A164" s="357" t="s">
        <v>564</v>
      </c>
      <c r="B164" s="357">
        <v>12</v>
      </c>
      <c r="C164" s="358" t="s">
        <v>563</v>
      </c>
      <c r="D164" s="363" t="s">
        <v>565</v>
      </c>
      <c r="E164" s="357" t="s">
        <v>31</v>
      </c>
      <c r="F164" s="357" t="s">
        <v>1520</v>
      </c>
      <c r="G164" s="358" t="s">
        <v>566</v>
      </c>
      <c r="H164" s="358" t="s">
        <v>1358</v>
      </c>
      <c r="I164" s="357" t="s">
        <v>1350</v>
      </c>
      <c r="J164" s="357" t="s">
        <v>40</v>
      </c>
      <c r="K164" s="357" t="s">
        <v>93</v>
      </c>
      <c r="L164" s="358" t="s">
        <v>1350</v>
      </c>
      <c r="M164" s="358" t="s">
        <v>1354</v>
      </c>
      <c r="N164" s="358"/>
    </row>
    <row r="165" spans="1:15" s="357" customFormat="1" x14ac:dyDescent="0.2">
      <c r="A165" s="357" t="s">
        <v>568</v>
      </c>
      <c r="B165" s="357">
        <v>12</v>
      </c>
      <c r="C165" s="358" t="s">
        <v>567</v>
      </c>
      <c r="D165" s="359" t="s">
        <v>569</v>
      </c>
      <c r="E165" s="357" t="s">
        <v>31</v>
      </c>
      <c r="F165" s="357" t="s">
        <v>1520</v>
      </c>
      <c r="G165" s="358" t="s">
        <v>570</v>
      </c>
      <c r="H165" s="358" t="s">
        <v>1358</v>
      </c>
      <c r="I165" s="357" t="s">
        <v>1350</v>
      </c>
      <c r="J165" s="357" t="s">
        <v>40</v>
      </c>
      <c r="K165" s="357" t="s">
        <v>93</v>
      </c>
      <c r="L165" s="358" t="s">
        <v>1350</v>
      </c>
      <c r="M165" s="358" t="s">
        <v>1354</v>
      </c>
      <c r="N165" s="358"/>
    </row>
    <row r="166" spans="1:15" s="357" customFormat="1" x14ac:dyDescent="0.2">
      <c r="A166" s="357" t="s">
        <v>572</v>
      </c>
      <c r="B166" s="357">
        <v>12</v>
      </c>
      <c r="C166" s="358" t="s">
        <v>571</v>
      </c>
      <c r="D166" s="359" t="s">
        <v>573</v>
      </c>
      <c r="E166" s="357" t="s">
        <v>31</v>
      </c>
      <c r="F166" s="357" t="s">
        <v>1520</v>
      </c>
      <c r="G166" s="358" t="s">
        <v>574</v>
      </c>
      <c r="H166" s="358" t="s">
        <v>1358</v>
      </c>
      <c r="I166" s="357" t="s">
        <v>1350</v>
      </c>
      <c r="J166" s="357" t="s">
        <v>40</v>
      </c>
      <c r="K166" s="357" t="s">
        <v>93</v>
      </c>
      <c r="L166" s="358" t="s">
        <v>1350</v>
      </c>
      <c r="M166" s="358" t="s">
        <v>1354</v>
      </c>
      <c r="N166" s="358"/>
    </row>
    <row r="167" spans="1:15" s="357" customFormat="1" x14ac:dyDescent="0.2">
      <c r="A167" s="357" t="s">
        <v>576</v>
      </c>
      <c r="B167" s="357">
        <v>12</v>
      </c>
      <c r="C167" s="358" t="s">
        <v>575</v>
      </c>
      <c r="D167" s="359" t="s">
        <v>577</v>
      </c>
      <c r="E167" s="357" t="s">
        <v>31</v>
      </c>
      <c r="F167" s="357" t="s">
        <v>1520</v>
      </c>
      <c r="G167" s="358" t="s">
        <v>578</v>
      </c>
      <c r="H167" s="358" t="s">
        <v>1358</v>
      </c>
      <c r="I167" s="357" t="s">
        <v>1350</v>
      </c>
      <c r="J167" s="357" t="s">
        <v>40</v>
      </c>
      <c r="K167" s="357" t="s">
        <v>93</v>
      </c>
      <c r="L167" s="358" t="s">
        <v>1350</v>
      </c>
      <c r="M167" s="358" t="s">
        <v>1354</v>
      </c>
      <c r="N167" s="358"/>
    </row>
    <row r="168" spans="1:15" s="357" customFormat="1" x14ac:dyDescent="0.2">
      <c r="A168" s="357" t="s">
        <v>580</v>
      </c>
      <c r="B168" s="357">
        <v>12</v>
      </c>
      <c r="C168" s="358" t="s">
        <v>579</v>
      </c>
      <c r="D168" s="359" t="s">
        <v>581</v>
      </c>
      <c r="E168" s="357" t="s">
        <v>31</v>
      </c>
      <c r="F168" s="357" t="s">
        <v>1520</v>
      </c>
      <c r="G168" s="358" t="s">
        <v>582</v>
      </c>
      <c r="H168" s="358" t="s">
        <v>1358</v>
      </c>
      <c r="I168" s="357" t="s">
        <v>1350</v>
      </c>
      <c r="J168" s="357" t="s">
        <v>40</v>
      </c>
      <c r="K168" s="357" t="s">
        <v>93</v>
      </c>
      <c r="L168" s="358" t="s">
        <v>1350</v>
      </c>
      <c r="M168" s="358" t="s">
        <v>1354</v>
      </c>
      <c r="N168" s="358"/>
    </row>
    <row r="169" spans="1:15" s="357" customFormat="1" x14ac:dyDescent="0.2">
      <c r="A169" s="357" t="s">
        <v>584</v>
      </c>
      <c r="B169" s="357">
        <v>18</v>
      </c>
      <c r="C169" s="358" t="s">
        <v>583</v>
      </c>
      <c r="D169" s="359" t="s">
        <v>585</v>
      </c>
      <c r="E169" s="357" t="s">
        <v>323</v>
      </c>
      <c r="F169" s="357" t="s">
        <v>1529</v>
      </c>
      <c r="G169" s="358" t="s">
        <v>586</v>
      </c>
      <c r="H169" s="358" t="s">
        <v>1358</v>
      </c>
      <c r="I169" s="357" t="s">
        <v>1350</v>
      </c>
      <c r="J169" s="357" t="s">
        <v>40</v>
      </c>
      <c r="K169" s="357" t="s">
        <v>1391</v>
      </c>
      <c r="L169" s="358" t="s">
        <v>1350</v>
      </c>
      <c r="M169" s="358" t="s">
        <v>1354</v>
      </c>
      <c r="N169" s="358"/>
    </row>
    <row r="170" spans="1:15" s="357" customFormat="1" x14ac:dyDescent="0.2">
      <c r="A170" s="357" t="s">
        <v>588</v>
      </c>
      <c r="B170" s="357">
        <v>11</v>
      </c>
      <c r="C170" s="358" t="s">
        <v>587</v>
      </c>
      <c r="D170" s="359" t="s">
        <v>589</v>
      </c>
      <c r="E170" s="357" t="s">
        <v>36</v>
      </c>
      <c r="F170" s="357" t="s">
        <v>1514</v>
      </c>
      <c r="G170" s="358" t="s">
        <v>590</v>
      </c>
      <c r="H170" s="358" t="s">
        <v>1358</v>
      </c>
      <c r="I170" s="357" t="s">
        <v>1350</v>
      </c>
      <c r="J170" s="357" t="s">
        <v>40</v>
      </c>
      <c r="K170" s="357" t="s">
        <v>1391</v>
      </c>
      <c r="L170" s="358" t="s">
        <v>1350</v>
      </c>
      <c r="M170" s="358" t="s">
        <v>1354</v>
      </c>
      <c r="N170" s="358"/>
    </row>
    <row r="171" spans="1:15" s="357" customFormat="1" x14ac:dyDescent="0.2">
      <c r="A171" s="357" t="s">
        <v>592</v>
      </c>
      <c r="B171" s="357">
        <v>18</v>
      </c>
      <c r="C171" s="358" t="s">
        <v>591</v>
      </c>
      <c r="D171" s="359" t="s">
        <v>585</v>
      </c>
      <c r="E171" s="357" t="s">
        <v>323</v>
      </c>
      <c r="F171" s="357" t="s">
        <v>1529</v>
      </c>
      <c r="G171" s="358" t="s">
        <v>593</v>
      </c>
      <c r="H171" s="358" t="s">
        <v>1358</v>
      </c>
      <c r="I171" s="357" t="s">
        <v>1350</v>
      </c>
      <c r="J171" s="357" t="s">
        <v>40</v>
      </c>
      <c r="K171" s="357" t="s">
        <v>1391</v>
      </c>
      <c r="L171" s="358" t="s">
        <v>1350</v>
      </c>
      <c r="M171" s="358"/>
      <c r="N171" s="358"/>
    </row>
    <row r="172" spans="1:15" s="357" customFormat="1" x14ac:dyDescent="0.2">
      <c r="A172" s="357" t="s">
        <v>597</v>
      </c>
      <c r="B172" s="357">
        <v>27</v>
      </c>
      <c r="C172" s="358" t="s">
        <v>138</v>
      </c>
      <c r="D172" s="359" t="s">
        <v>598</v>
      </c>
      <c r="E172" s="357" t="s">
        <v>600</v>
      </c>
      <c r="F172" s="357" t="s">
        <v>1555</v>
      </c>
      <c r="G172" s="358" t="s">
        <v>599</v>
      </c>
      <c r="H172" s="358" t="s">
        <v>1358</v>
      </c>
      <c r="I172" s="357" t="s">
        <v>1350</v>
      </c>
      <c r="J172" s="357" t="s">
        <v>29</v>
      </c>
      <c r="K172" s="357" t="s">
        <v>30</v>
      </c>
      <c r="L172" s="358" t="s">
        <v>1351</v>
      </c>
      <c r="M172" s="358" t="s">
        <v>1354</v>
      </c>
      <c r="N172" s="358"/>
    </row>
    <row r="173" spans="1:15" s="357" customFormat="1" ht="12.75" x14ac:dyDescent="0.2">
      <c r="A173" s="357" t="s">
        <v>1549</v>
      </c>
      <c r="B173" s="357">
        <v>21</v>
      </c>
      <c r="C173" s="358" t="s">
        <v>138</v>
      </c>
      <c r="D173" s="365" t="s">
        <v>1587</v>
      </c>
      <c r="E173" s="357" t="s">
        <v>140</v>
      </c>
      <c r="F173" s="357" t="s">
        <v>1548</v>
      </c>
      <c r="G173" s="358" t="s">
        <v>139</v>
      </c>
      <c r="H173" s="358" t="s">
        <v>1358</v>
      </c>
      <c r="I173" s="357" t="s">
        <v>1350</v>
      </c>
      <c r="J173" s="357" t="s">
        <v>29</v>
      </c>
      <c r="K173" s="357" t="s">
        <v>30</v>
      </c>
      <c r="L173" s="358" t="s">
        <v>1351</v>
      </c>
      <c r="M173" s="358" t="s">
        <v>1354</v>
      </c>
      <c r="N173" s="358"/>
      <c r="O173" s="357" t="s">
        <v>1550</v>
      </c>
    </row>
    <row r="174" spans="1:15" s="357" customFormat="1" x14ac:dyDescent="0.2">
      <c r="A174" s="357" t="s">
        <v>602</v>
      </c>
      <c r="B174" s="357">
        <v>38</v>
      </c>
      <c r="C174" s="358" t="s">
        <v>601</v>
      </c>
      <c r="D174" s="359" t="s">
        <v>603</v>
      </c>
      <c r="E174" s="357" t="s">
        <v>149</v>
      </c>
      <c r="F174" s="357" t="s">
        <v>149</v>
      </c>
      <c r="G174" s="358" t="s">
        <v>604</v>
      </c>
      <c r="H174" s="358" t="s">
        <v>1358</v>
      </c>
      <c r="I174" s="357" t="s">
        <v>1350</v>
      </c>
      <c r="J174" s="357" t="s">
        <v>40</v>
      </c>
      <c r="K174" s="357" t="s">
        <v>1391</v>
      </c>
      <c r="L174" s="358" t="s">
        <v>1350</v>
      </c>
      <c r="M174" s="358" t="s">
        <v>1354</v>
      </c>
      <c r="N174" s="358"/>
    </row>
    <row r="175" spans="1:15" s="357" customFormat="1" x14ac:dyDescent="0.2">
      <c r="A175" s="357" t="s">
        <v>605</v>
      </c>
      <c r="B175" s="357">
        <v>17</v>
      </c>
      <c r="C175" s="358" t="s">
        <v>293</v>
      </c>
      <c r="D175" s="359" t="s">
        <v>606</v>
      </c>
      <c r="E175" s="357" t="s">
        <v>144</v>
      </c>
      <c r="F175" s="357" t="s">
        <v>144</v>
      </c>
      <c r="G175" s="358" t="s">
        <v>607</v>
      </c>
      <c r="H175" s="358" t="s">
        <v>1358</v>
      </c>
      <c r="I175" s="357" t="s">
        <v>1350</v>
      </c>
      <c r="J175" s="357" t="s">
        <v>29</v>
      </c>
      <c r="K175" s="357" t="s">
        <v>30</v>
      </c>
      <c r="L175" s="358" t="s">
        <v>1351</v>
      </c>
      <c r="M175" s="358" t="s">
        <v>1528</v>
      </c>
      <c r="N175" s="358"/>
    </row>
    <row r="176" spans="1:15" s="357" customFormat="1" x14ac:dyDescent="0.2">
      <c r="A176" s="357" t="s">
        <v>609</v>
      </c>
      <c r="B176" s="357">
        <v>38</v>
      </c>
      <c r="C176" s="358" t="s">
        <v>608</v>
      </c>
      <c r="D176" s="359" t="s">
        <v>610</v>
      </c>
      <c r="E176" s="357" t="s">
        <v>149</v>
      </c>
      <c r="F176" s="357" t="s">
        <v>149</v>
      </c>
      <c r="G176" s="358" t="s">
        <v>611</v>
      </c>
      <c r="H176" s="358" t="s">
        <v>1358</v>
      </c>
      <c r="I176" s="357" t="s">
        <v>1350</v>
      </c>
      <c r="J176" s="357" t="s">
        <v>40</v>
      </c>
      <c r="K176" s="357" t="s">
        <v>93</v>
      </c>
      <c r="L176" s="358" t="s">
        <v>1350</v>
      </c>
      <c r="M176" s="358" t="s">
        <v>1354</v>
      </c>
      <c r="N176" s="358"/>
    </row>
    <row r="177" spans="1:15" s="357" customFormat="1" x14ac:dyDescent="0.2">
      <c r="A177" s="357" t="s">
        <v>613</v>
      </c>
      <c r="B177" s="357">
        <v>18</v>
      </c>
      <c r="C177" s="358" t="s">
        <v>612</v>
      </c>
      <c r="D177" s="359" t="s">
        <v>614</v>
      </c>
      <c r="E177" s="357" t="s">
        <v>323</v>
      </c>
      <c r="F177" s="357" t="s">
        <v>1529</v>
      </c>
      <c r="G177" s="358" t="s">
        <v>615</v>
      </c>
      <c r="H177" s="358" t="s">
        <v>1358</v>
      </c>
      <c r="I177" s="357" t="s">
        <v>1350</v>
      </c>
      <c r="J177" s="357" t="s">
        <v>40</v>
      </c>
      <c r="K177" s="357" t="s">
        <v>93</v>
      </c>
      <c r="L177" s="358" t="s">
        <v>1350</v>
      </c>
      <c r="M177" s="358" t="s">
        <v>1354</v>
      </c>
      <c r="N177" s="358"/>
    </row>
    <row r="178" spans="1:15" s="357" customFormat="1" x14ac:dyDescent="0.2">
      <c r="A178" s="357" t="s">
        <v>617</v>
      </c>
      <c r="B178" s="357">
        <v>5</v>
      </c>
      <c r="C178" s="358" t="s">
        <v>616</v>
      </c>
      <c r="D178" s="359" t="s">
        <v>618</v>
      </c>
      <c r="E178" s="357" t="s">
        <v>104</v>
      </c>
      <c r="F178" s="357" t="s">
        <v>1393</v>
      </c>
      <c r="G178" s="358" t="s">
        <v>1399</v>
      </c>
      <c r="H178" s="358" t="s">
        <v>1358</v>
      </c>
      <c r="I178" s="357" t="s">
        <v>1350</v>
      </c>
      <c r="J178" s="357" t="s">
        <v>29</v>
      </c>
      <c r="K178" s="357" t="s">
        <v>30</v>
      </c>
      <c r="L178" s="358" t="s">
        <v>1351</v>
      </c>
      <c r="M178" s="358" t="s">
        <v>1396</v>
      </c>
      <c r="N178" s="358"/>
    </row>
    <row r="179" spans="1:15" s="357" customFormat="1" x14ac:dyDescent="0.2">
      <c r="A179" s="357" t="s">
        <v>620</v>
      </c>
      <c r="B179" s="357">
        <v>7</v>
      </c>
      <c r="C179" s="358" t="s">
        <v>619</v>
      </c>
      <c r="D179" s="359" t="s">
        <v>621</v>
      </c>
      <c r="E179" s="357" t="s">
        <v>622</v>
      </c>
      <c r="F179" s="357" t="s">
        <v>1453</v>
      </c>
      <c r="G179" s="358" t="s">
        <v>1456</v>
      </c>
      <c r="H179" s="358" t="s">
        <v>1358</v>
      </c>
      <c r="I179" s="357" t="s">
        <v>1350</v>
      </c>
      <c r="J179" s="357" t="s">
        <v>40</v>
      </c>
      <c r="K179" s="357" t="s">
        <v>93</v>
      </c>
      <c r="L179" s="358" t="s">
        <v>1350</v>
      </c>
      <c r="M179" s="358" t="s">
        <v>1354</v>
      </c>
      <c r="N179" s="358"/>
      <c r="O179" s="357" t="s">
        <v>1457</v>
      </c>
    </row>
    <row r="180" spans="1:15" s="357" customFormat="1" x14ac:dyDescent="0.2">
      <c r="A180" s="357" t="s">
        <v>624</v>
      </c>
      <c r="B180" s="357">
        <v>51</v>
      </c>
      <c r="C180" s="358" t="s">
        <v>623</v>
      </c>
      <c r="D180" s="359" t="s">
        <v>625</v>
      </c>
      <c r="E180" s="357" t="s">
        <v>624</v>
      </c>
      <c r="F180" s="357" t="s">
        <v>624</v>
      </c>
      <c r="G180" s="358" t="s">
        <v>626</v>
      </c>
      <c r="H180" s="358" t="s">
        <v>1358</v>
      </c>
      <c r="I180" s="357" t="s">
        <v>1350</v>
      </c>
      <c r="J180" s="357" t="s">
        <v>40</v>
      </c>
      <c r="K180" s="357" t="s">
        <v>1559</v>
      </c>
      <c r="L180" s="358" t="s">
        <v>1350</v>
      </c>
      <c r="M180" s="358" t="s">
        <v>1354</v>
      </c>
      <c r="N180" s="358"/>
      <c r="O180" s="357" t="s">
        <v>1457</v>
      </c>
    </row>
    <row r="181" spans="1:15" s="357" customFormat="1" ht="12.75" x14ac:dyDescent="0.2">
      <c r="A181" s="357" t="s">
        <v>1448</v>
      </c>
      <c r="B181" s="362">
        <v>6</v>
      </c>
      <c r="C181" s="358"/>
      <c r="D181" s="365" t="s">
        <v>1588</v>
      </c>
      <c r="E181" s="357" t="s">
        <v>22</v>
      </c>
      <c r="F181" s="362" t="s">
        <v>1401</v>
      </c>
      <c r="G181" s="358"/>
      <c r="H181" s="358" t="s">
        <v>1358</v>
      </c>
      <c r="J181" s="357" t="s">
        <v>40</v>
      </c>
      <c r="K181" s="357" t="s">
        <v>1404</v>
      </c>
      <c r="L181" s="358" t="s">
        <v>1392</v>
      </c>
      <c r="M181" s="358"/>
      <c r="N181" s="358"/>
      <c r="O181" s="357" t="s">
        <v>1449</v>
      </c>
    </row>
    <row r="182" spans="1:15" s="357" customFormat="1" x14ac:dyDescent="0.2">
      <c r="A182" s="357" t="s">
        <v>628</v>
      </c>
      <c r="B182" s="357">
        <v>14</v>
      </c>
      <c r="C182" s="358" t="s">
        <v>627</v>
      </c>
      <c r="D182" s="359" t="s">
        <v>629</v>
      </c>
      <c r="E182" s="357" t="s">
        <v>334</v>
      </c>
      <c r="F182" s="357" t="s">
        <v>1525</v>
      </c>
      <c r="G182" s="358" t="s">
        <v>630</v>
      </c>
      <c r="H182" s="358" t="s">
        <v>1358</v>
      </c>
      <c r="I182" s="357" t="s">
        <v>1350</v>
      </c>
      <c r="J182" s="357" t="s">
        <v>40</v>
      </c>
      <c r="K182" s="357" t="s">
        <v>93</v>
      </c>
      <c r="L182" s="358" t="s">
        <v>1350</v>
      </c>
      <c r="M182" s="358" t="s">
        <v>1354</v>
      </c>
      <c r="N182" s="358"/>
    </row>
    <row r="183" spans="1:15" s="357" customFormat="1" x14ac:dyDescent="0.2">
      <c r="A183" s="357" t="s">
        <v>631</v>
      </c>
      <c r="B183" s="357">
        <v>5</v>
      </c>
      <c r="C183" s="358" t="s">
        <v>193</v>
      </c>
      <c r="D183" s="359" t="s">
        <v>632</v>
      </c>
      <c r="E183" s="357" t="s">
        <v>104</v>
      </c>
      <c r="F183" s="357" t="s">
        <v>1393</v>
      </c>
      <c r="G183" s="358" t="s">
        <v>1398</v>
      </c>
      <c r="H183" s="358" t="s">
        <v>1358</v>
      </c>
      <c r="I183" s="357" t="s">
        <v>1350</v>
      </c>
      <c r="J183" s="357" t="s">
        <v>29</v>
      </c>
      <c r="K183" s="357" t="s">
        <v>30</v>
      </c>
      <c r="L183" s="358" t="s">
        <v>1351</v>
      </c>
      <c r="M183" s="358" t="s">
        <v>1396</v>
      </c>
      <c r="N183" s="358"/>
    </row>
    <row r="184" spans="1:15" s="357" customFormat="1" x14ac:dyDescent="0.2">
      <c r="A184" s="357" t="s">
        <v>634</v>
      </c>
      <c r="B184" s="357">
        <v>11</v>
      </c>
      <c r="C184" s="358" t="s">
        <v>633</v>
      </c>
      <c r="D184" s="359" t="s">
        <v>635</v>
      </c>
      <c r="E184" s="357" t="s">
        <v>36</v>
      </c>
      <c r="F184" s="357" t="s">
        <v>1514</v>
      </c>
      <c r="G184" s="358" t="s">
        <v>636</v>
      </c>
      <c r="H184" s="358" t="s">
        <v>1358</v>
      </c>
      <c r="I184" s="357" t="s">
        <v>1350</v>
      </c>
      <c r="J184" s="357" t="s">
        <v>40</v>
      </c>
      <c r="K184" s="357" t="s">
        <v>93</v>
      </c>
      <c r="L184" s="358" t="s">
        <v>1350</v>
      </c>
      <c r="M184" s="358" t="s">
        <v>1354</v>
      </c>
      <c r="N184" s="358"/>
    </row>
    <row r="185" spans="1:15" s="357" customFormat="1" x14ac:dyDescent="0.2">
      <c r="A185" s="357" t="s">
        <v>638</v>
      </c>
      <c r="B185" s="357">
        <v>20</v>
      </c>
      <c r="C185" s="358" t="s">
        <v>637</v>
      </c>
      <c r="D185" s="359" t="s">
        <v>639</v>
      </c>
      <c r="E185" s="357" t="s">
        <v>405</v>
      </c>
      <c r="F185" s="357" t="s">
        <v>1541</v>
      </c>
      <c r="G185" s="358" t="s">
        <v>640</v>
      </c>
      <c r="H185" s="358" t="s">
        <v>1358</v>
      </c>
      <c r="I185" s="357" t="s">
        <v>1350</v>
      </c>
      <c r="J185" s="357" t="s">
        <v>40</v>
      </c>
      <c r="K185" s="357" t="s">
        <v>93</v>
      </c>
      <c r="L185" s="358" t="s">
        <v>1350</v>
      </c>
      <c r="M185" s="358" t="s">
        <v>1354</v>
      </c>
      <c r="N185" s="358"/>
    </row>
    <row r="186" spans="1:15" s="357" customFormat="1" x14ac:dyDescent="0.2">
      <c r="A186" s="357" t="s">
        <v>642</v>
      </c>
      <c r="B186" s="357">
        <v>10</v>
      </c>
      <c r="C186" s="358" t="s">
        <v>641</v>
      </c>
      <c r="D186" s="359" t="s">
        <v>643</v>
      </c>
      <c r="E186" s="357" t="s">
        <v>227</v>
      </c>
      <c r="F186" s="357" t="s">
        <v>1513</v>
      </c>
      <c r="G186" s="358" t="s">
        <v>644</v>
      </c>
      <c r="H186" s="358" t="s">
        <v>1358</v>
      </c>
      <c r="I186" s="357" t="s">
        <v>1350</v>
      </c>
      <c r="J186" s="357" t="s">
        <v>40</v>
      </c>
      <c r="K186" s="357" t="s">
        <v>93</v>
      </c>
      <c r="L186" s="358" t="s">
        <v>1350</v>
      </c>
      <c r="M186" s="358" t="s">
        <v>1354</v>
      </c>
      <c r="N186" s="358"/>
    </row>
    <row r="187" spans="1:15" s="357" customFormat="1" x14ac:dyDescent="0.2">
      <c r="A187" s="357" t="s">
        <v>646</v>
      </c>
      <c r="B187" s="357">
        <v>11</v>
      </c>
      <c r="C187" s="358" t="s">
        <v>645</v>
      </c>
      <c r="D187" s="359" t="s">
        <v>647</v>
      </c>
      <c r="E187" s="357" t="s">
        <v>36</v>
      </c>
      <c r="F187" s="357" t="s">
        <v>1514</v>
      </c>
      <c r="G187" s="358" t="s">
        <v>648</v>
      </c>
      <c r="H187" s="358" t="s">
        <v>1358</v>
      </c>
      <c r="I187" s="357" t="s">
        <v>1350</v>
      </c>
      <c r="J187" s="357" t="s">
        <v>40</v>
      </c>
      <c r="K187" s="357" t="s">
        <v>93</v>
      </c>
      <c r="L187" s="358" t="s">
        <v>1350</v>
      </c>
      <c r="M187" s="358" t="s">
        <v>1354</v>
      </c>
      <c r="N187" s="358"/>
    </row>
    <row r="188" spans="1:15" s="357" customFormat="1" x14ac:dyDescent="0.2">
      <c r="A188" s="357" t="s">
        <v>650</v>
      </c>
      <c r="B188" s="357">
        <v>16</v>
      </c>
      <c r="C188" s="358" t="s">
        <v>649</v>
      </c>
      <c r="D188" s="359" t="s">
        <v>651</v>
      </c>
      <c r="E188" s="357" t="s">
        <v>348</v>
      </c>
      <c r="F188" s="357" t="s">
        <v>1527</v>
      </c>
      <c r="G188" s="358" t="s">
        <v>652</v>
      </c>
      <c r="H188" s="358" t="s">
        <v>1358</v>
      </c>
      <c r="I188" s="357" t="s">
        <v>1350</v>
      </c>
      <c r="J188" s="357" t="s">
        <v>40</v>
      </c>
      <c r="K188" s="357" t="s">
        <v>93</v>
      </c>
      <c r="L188" s="358" t="s">
        <v>1350</v>
      </c>
      <c r="M188" s="358" t="s">
        <v>1354</v>
      </c>
      <c r="N188" s="358"/>
    </row>
    <row r="189" spans="1:15" s="357" customFormat="1" x14ac:dyDescent="0.2">
      <c r="A189" s="357" t="s">
        <v>654</v>
      </c>
      <c r="B189" s="357">
        <v>18</v>
      </c>
      <c r="C189" s="358" t="s">
        <v>653</v>
      </c>
      <c r="D189" s="359" t="s">
        <v>655</v>
      </c>
      <c r="E189" s="357" t="s">
        <v>323</v>
      </c>
      <c r="F189" s="357" t="s">
        <v>1529</v>
      </c>
      <c r="G189" s="358" t="s">
        <v>656</v>
      </c>
      <c r="H189" s="358" t="s">
        <v>1358</v>
      </c>
      <c r="I189" s="357" t="s">
        <v>1350</v>
      </c>
      <c r="J189" s="357" t="s">
        <v>40</v>
      </c>
      <c r="K189" s="357" t="s">
        <v>93</v>
      </c>
      <c r="L189" s="358" t="s">
        <v>1350</v>
      </c>
      <c r="M189" s="358" t="s">
        <v>1354</v>
      </c>
      <c r="N189" s="358"/>
    </row>
    <row r="190" spans="1:15" s="357" customFormat="1" x14ac:dyDescent="0.2">
      <c r="A190" s="357" t="s">
        <v>658</v>
      </c>
      <c r="B190" s="357">
        <v>50</v>
      </c>
      <c r="C190" s="358" t="s">
        <v>657</v>
      </c>
      <c r="D190" s="359" t="s">
        <v>659</v>
      </c>
      <c r="E190" s="357" t="s">
        <v>658</v>
      </c>
      <c r="F190" s="357" t="s">
        <v>658</v>
      </c>
      <c r="G190" s="358" t="s">
        <v>660</v>
      </c>
      <c r="H190" s="358" t="s">
        <v>1358</v>
      </c>
      <c r="I190" s="357" t="s">
        <v>1350</v>
      </c>
      <c r="J190" s="357" t="s">
        <v>40</v>
      </c>
      <c r="K190" s="357" t="s">
        <v>1559</v>
      </c>
      <c r="L190" s="358" t="s">
        <v>1350</v>
      </c>
      <c r="M190" s="358" t="s">
        <v>1354</v>
      </c>
      <c r="N190" s="358"/>
      <c r="O190" s="357" t="s">
        <v>1457</v>
      </c>
    </row>
    <row r="191" spans="1:15" s="357" customFormat="1" x14ac:dyDescent="0.2">
      <c r="A191" s="357" t="s">
        <v>661</v>
      </c>
      <c r="B191" s="357">
        <v>9</v>
      </c>
      <c r="C191" s="358" t="s">
        <v>138</v>
      </c>
      <c r="D191" s="359" t="s">
        <v>662</v>
      </c>
      <c r="E191" s="357" t="s">
        <v>41</v>
      </c>
      <c r="F191" s="357" t="s">
        <v>1477</v>
      </c>
      <c r="G191" s="358" t="s">
        <v>1479</v>
      </c>
      <c r="H191" s="358" t="s">
        <v>1358</v>
      </c>
      <c r="I191" s="357" t="s">
        <v>1350</v>
      </c>
      <c r="J191" s="357" t="s">
        <v>29</v>
      </c>
      <c r="K191" s="357" t="s">
        <v>30</v>
      </c>
      <c r="L191" s="358" t="s">
        <v>1351</v>
      </c>
      <c r="M191" s="358" t="s">
        <v>1354</v>
      </c>
      <c r="N191" s="358"/>
    </row>
    <row r="192" spans="1:15" s="357" customFormat="1" x14ac:dyDescent="0.2">
      <c r="A192" s="357" t="s">
        <v>664</v>
      </c>
      <c r="B192" s="357">
        <v>27</v>
      </c>
      <c r="C192" s="358" t="s">
        <v>663</v>
      </c>
      <c r="D192" s="359" t="s">
        <v>665</v>
      </c>
      <c r="E192" s="357" t="s">
        <v>600</v>
      </c>
      <c r="F192" s="357" t="s">
        <v>1555</v>
      </c>
      <c r="G192" s="358" t="s">
        <v>666</v>
      </c>
      <c r="H192" s="358" t="s">
        <v>1358</v>
      </c>
      <c r="I192" s="357" t="s">
        <v>1350</v>
      </c>
      <c r="J192" s="357" t="s">
        <v>40</v>
      </c>
      <c r="K192" s="357" t="s">
        <v>1391</v>
      </c>
      <c r="L192" s="358" t="s">
        <v>1350</v>
      </c>
      <c r="M192" s="358"/>
      <c r="N192" s="358"/>
    </row>
    <row r="193" spans="1:14" s="357" customFormat="1" x14ac:dyDescent="0.2">
      <c r="A193" s="357" t="s">
        <v>667</v>
      </c>
      <c r="B193" s="357">
        <v>11</v>
      </c>
      <c r="C193" s="358" t="s">
        <v>208</v>
      </c>
      <c r="D193" s="359" t="s">
        <v>668</v>
      </c>
      <c r="E193" s="357" t="s">
        <v>36</v>
      </c>
      <c r="F193" s="357" t="s">
        <v>1514</v>
      </c>
      <c r="G193" s="358" t="s">
        <v>669</v>
      </c>
      <c r="H193" s="358" t="s">
        <v>1358</v>
      </c>
      <c r="I193" s="357" t="s">
        <v>1350</v>
      </c>
      <c r="J193" s="357" t="s">
        <v>29</v>
      </c>
      <c r="K193" s="357" t="s">
        <v>30</v>
      </c>
      <c r="L193" s="358" t="s">
        <v>1351</v>
      </c>
      <c r="M193" s="358" t="s">
        <v>1354</v>
      </c>
      <c r="N193" s="358"/>
    </row>
    <row r="194" spans="1:14" s="357" customFormat="1" x14ac:dyDescent="0.2">
      <c r="A194" s="357" t="s">
        <v>1558</v>
      </c>
      <c r="B194" s="357">
        <v>38</v>
      </c>
      <c r="C194" s="358" t="s">
        <v>670</v>
      </c>
      <c r="D194" s="359" t="s">
        <v>671</v>
      </c>
      <c r="E194" s="357" t="s">
        <v>149</v>
      </c>
      <c r="F194" s="357" t="s">
        <v>149</v>
      </c>
      <c r="G194" s="358" t="s">
        <v>672</v>
      </c>
      <c r="H194" s="358" t="s">
        <v>1358</v>
      </c>
      <c r="I194" s="357" t="s">
        <v>1350</v>
      </c>
      <c r="J194" s="357" t="s">
        <v>40</v>
      </c>
      <c r="K194" s="357" t="s">
        <v>93</v>
      </c>
      <c r="L194" s="358" t="s">
        <v>1350</v>
      </c>
      <c r="M194" s="358" t="s">
        <v>1354</v>
      </c>
      <c r="N194" s="358"/>
    </row>
    <row r="195" spans="1:14" s="357" customFormat="1" x14ac:dyDescent="0.2">
      <c r="A195" s="357" t="s">
        <v>673</v>
      </c>
      <c r="B195" s="357">
        <v>11</v>
      </c>
      <c r="C195" s="358" t="s">
        <v>25</v>
      </c>
      <c r="D195" s="359" t="s">
        <v>674</v>
      </c>
      <c r="E195" s="357" t="s">
        <v>36</v>
      </c>
      <c r="F195" s="357" t="s">
        <v>1514</v>
      </c>
      <c r="G195" s="358" t="s">
        <v>675</v>
      </c>
      <c r="H195" s="358" t="s">
        <v>1358</v>
      </c>
      <c r="I195" s="357" t="s">
        <v>1350</v>
      </c>
      <c r="J195" s="357" t="s">
        <v>29</v>
      </c>
      <c r="K195" s="357" t="s">
        <v>30</v>
      </c>
      <c r="L195" s="358" t="s">
        <v>1351</v>
      </c>
      <c r="M195" s="358" t="s">
        <v>1354</v>
      </c>
      <c r="N195" s="358"/>
    </row>
    <row r="196" spans="1:14" s="357" customFormat="1" x14ac:dyDescent="0.2">
      <c r="A196" s="357" t="s">
        <v>677</v>
      </c>
      <c r="B196" s="357">
        <v>12</v>
      </c>
      <c r="C196" s="358" t="s">
        <v>676</v>
      </c>
      <c r="D196" s="359" t="s">
        <v>678</v>
      </c>
      <c r="E196" s="357" t="s">
        <v>31</v>
      </c>
      <c r="F196" s="357" t="s">
        <v>1520</v>
      </c>
      <c r="G196" s="358" t="s">
        <v>679</v>
      </c>
      <c r="H196" s="358" t="s">
        <v>1358</v>
      </c>
      <c r="I196" s="357" t="s">
        <v>1350</v>
      </c>
      <c r="J196" s="357" t="s">
        <v>40</v>
      </c>
      <c r="K196" s="357" t="s">
        <v>93</v>
      </c>
      <c r="L196" s="358" t="s">
        <v>1350</v>
      </c>
      <c r="M196" s="358" t="s">
        <v>1354</v>
      </c>
      <c r="N196" s="358"/>
    </row>
    <row r="197" spans="1:14" s="357" customFormat="1" x14ac:dyDescent="0.2">
      <c r="A197" s="357" t="s">
        <v>681</v>
      </c>
      <c r="B197" s="357">
        <v>12</v>
      </c>
      <c r="C197" s="358" t="s">
        <v>680</v>
      </c>
      <c r="D197" s="359" t="s">
        <v>682</v>
      </c>
      <c r="E197" s="357" t="s">
        <v>31</v>
      </c>
      <c r="F197" s="357" t="s">
        <v>1520</v>
      </c>
      <c r="G197" s="358" t="s">
        <v>683</v>
      </c>
      <c r="H197" s="358" t="s">
        <v>1358</v>
      </c>
      <c r="I197" s="357" t="s">
        <v>1350</v>
      </c>
      <c r="J197" s="357" t="s">
        <v>40</v>
      </c>
      <c r="K197" s="357" t="s">
        <v>93</v>
      </c>
      <c r="L197" s="358" t="s">
        <v>1350</v>
      </c>
      <c r="M197" s="358" t="s">
        <v>1354</v>
      </c>
      <c r="N197" s="358"/>
    </row>
    <row r="198" spans="1:14" s="357" customFormat="1" x14ac:dyDescent="0.2">
      <c r="A198" s="357" t="s">
        <v>685</v>
      </c>
      <c r="B198" s="357">
        <v>12</v>
      </c>
      <c r="C198" s="358" t="s">
        <v>684</v>
      </c>
      <c r="D198" s="359" t="s">
        <v>686</v>
      </c>
      <c r="E198" s="357" t="s">
        <v>31</v>
      </c>
      <c r="F198" s="357" t="s">
        <v>1520</v>
      </c>
      <c r="G198" s="358" t="s">
        <v>687</v>
      </c>
      <c r="H198" s="358" t="s">
        <v>1358</v>
      </c>
      <c r="I198" s="357" t="s">
        <v>1350</v>
      </c>
      <c r="J198" s="357" t="s">
        <v>40</v>
      </c>
      <c r="K198" s="357" t="s">
        <v>93</v>
      </c>
      <c r="L198" s="358" t="s">
        <v>1350</v>
      </c>
      <c r="M198" s="358" t="s">
        <v>1354</v>
      </c>
      <c r="N198" s="358"/>
    </row>
    <row r="199" spans="1:14" s="357" customFormat="1" x14ac:dyDescent="0.2">
      <c r="A199" s="357" t="s">
        <v>689</v>
      </c>
      <c r="B199" s="357">
        <v>17</v>
      </c>
      <c r="C199" s="358" t="s">
        <v>688</v>
      </c>
      <c r="D199" s="359" t="s">
        <v>690</v>
      </c>
      <c r="E199" s="357" t="s">
        <v>144</v>
      </c>
      <c r="F199" s="357" t="s">
        <v>144</v>
      </c>
      <c r="G199" s="358" t="s">
        <v>691</v>
      </c>
      <c r="H199" s="358" t="s">
        <v>1358</v>
      </c>
      <c r="I199" s="357" t="s">
        <v>1350</v>
      </c>
      <c r="J199" s="357" t="s">
        <v>40</v>
      </c>
      <c r="K199" s="357" t="s">
        <v>93</v>
      </c>
      <c r="L199" s="358" t="s">
        <v>1350</v>
      </c>
      <c r="M199" s="358" t="s">
        <v>1354</v>
      </c>
      <c r="N199" s="358"/>
    </row>
    <row r="200" spans="1:14" s="357" customFormat="1" x14ac:dyDescent="0.2">
      <c r="A200" s="357" t="s">
        <v>692</v>
      </c>
      <c r="B200" s="357">
        <v>20</v>
      </c>
      <c r="C200" s="358" t="s">
        <v>208</v>
      </c>
      <c r="D200" s="359" t="s">
        <v>693</v>
      </c>
      <c r="E200" s="357" t="s">
        <v>405</v>
      </c>
      <c r="F200" s="357" t="s">
        <v>1541</v>
      </c>
      <c r="G200" s="358" t="s">
        <v>694</v>
      </c>
      <c r="H200" s="358" t="s">
        <v>1358</v>
      </c>
      <c r="I200" s="357" t="s">
        <v>1350</v>
      </c>
      <c r="J200" s="357" t="s">
        <v>29</v>
      </c>
      <c r="K200" s="357" t="s">
        <v>30</v>
      </c>
      <c r="L200" s="358" t="s">
        <v>1351</v>
      </c>
      <c r="M200" s="358" t="s">
        <v>1354</v>
      </c>
      <c r="N200" s="358"/>
    </row>
    <row r="201" spans="1:14" s="357" customFormat="1" x14ac:dyDescent="0.2">
      <c r="A201" s="357" t="s">
        <v>696</v>
      </c>
      <c r="B201" s="357">
        <v>16</v>
      </c>
      <c r="C201" s="358" t="s">
        <v>695</v>
      </c>
      <c r="D201" s="359" t="s">
        <v>697</v>
      </c>
      <c r="E201" s="357" t="s">
        <v>348</v>
      </c>
      <c r="F201" s="357" t="s">
        <v>1527</v>
      </c>
      <c r="G201" s="358" t="s">
        <v>698</v>
      </c>
      <c r="H201" s="358" t="s">
        <v>1358</v>
      </c>
      <c r="I201" s="357" t="s">
        <v>1350</v>
      </c>
      <c r="J201" s="357" t="s">
        <v>40</v>
      </c>
      <c r="K201" s="357" t="s">
        <v>93</v>
      </c>
      <c r="L201" s="358" t="s">
        <v>1350</v>
      </c>
      <c r="M201" s="358" t="s">
        <v>1354</v>
      </c>
      <c r="N201" s="358"/>
    </row>
    <row r="202" spans="1:14" s="357" customFormat="1" x14ac:dyDescent="0.2">
      <c r="A202" s="357" t="s">
        <v>700</v>
      </c>
      <c r="B202" s="357">
        <v>12</v>
      </c>
      <c r="C202" s="358" t="s">
        <v>699</v>
      </c>
      <c r="D202" s="359" t="s">
        <v>701</v>
      </c>
      <c r="E202" s="357" t="s">
        <v>31</v>
      </c>
      <c r="F202" s="357" t="s">
        <v>1520</v>
      </c>
      <c r="G202" s="358" t="s">
        <v>702</v>
      </c>
      <c r="H202" s="358" t="s">
        <v>1358</v>
      </c>
      <c r="I202" s="357" t="s">
        <v>1350</v>
      </c>
      <c r="J202" s="357" t="s">
        <v>40</v>
      </c>
      <c r="K202" s="357" t="s">
        <v>93</v>
      </c>
      <c r="L202" s="358" t="s">
        <v>1350</v>
      </c>
      <c r="M202" s="358" t="s">
        <v>1354</v>
      </c>
      <c r="N202" s="358"/>
    </row>
    <row r="203" spans="1:14" s="357" customFormat="1" x14ac:dyDescent="0.2">
      <c r="A203" s="357" t="s">
        <v>703</v>
      </c>
      <c r="B203" s="357">
        <v>11</v>
      </c>
      <c r="C203" s="358" t="s">
        <v>616</v>
      </c>
      <c r="D203" s="359" t="s">
        <v>704</v>
      </c>
      <c r="E203" s="357" t="s">
        <v>36</v>
      </c>
      <c r="F203" s="357" t="s">
        <v>1514</v>
      </c>
      <c r="G203" s="358" t="s">
        <v>705</v>
      </c>
      <c r="H203" s="358" t="s">
        <v>1358</v>
      </c>
      <c r="I203" s="357" t="s">
        <v>1350</v>
      </c>
      <c r="J203" s="357" t="s">
        <v>29</v>
      </c>
      <c r="K203" s="357" t="s">
        <v>30</v>
      </c>
      <c r="L203" s="358" t="s">
        <v>1351</v>
      </c>
      <c r="M203" s="358" t="s">
        <v>1354</v>
      </c>
      <c r="N203" s="358"/>
    </row>
    <row r="204" spans="1:14" s="357" customFormat="1" x14ac:dyDescent="0.2">
      <c r="A204" s="357" t="s">
        <v>707</v>
      </c>
      <c r="B204" s="357">
        <v>12</v>
      </c>
      <c r="C204" s="358" t="s">
        <v>706</v>
      </c>
      <c r="D204" s="359" t="s">
        <v>708</v>
      </c>
      <c r="E204" s="357" t="s">
        <v>31</v>
      </c>
      <c r="F204" s="357" t="s">
        <v>1520</v>
      </c>
      <c r="G204" s="358" t="s">
        <v>709</v>
      </c>
      <c r="H204" s="358" t="s">
        <v>1358</v>
      </c>
      <c r="I204" s="357" t="s">
        <v>1350</v>
      </c>
      <c r="J204" s="357" t="s">
        <v>40</v>
      </c>
      <c r="K204" s="357" t="s">
        <v>93</v>
      </c>
      <c r="L204" s="358" t="s">
        <v>1350</v>
      </c>
      <c r="M204" s="358" t="s">
        <v>1354</v>
      </c>
      <c r="N204" s="358"/>
    </row>
    <row r="205" spans="1:14" s="357" customFormat="1" x14ac:dyDescent="0.2">
      <c r="A205" s="357" t="s">
        <v>711</v>
      </c>
      <c r="B205" s="357">
        <v>8</v>
      </c>
      <c r="C205" s="358" t="s">
        <v>710</v>
      </c>
      <c r="D205" s="359" t="s">
        <v>712</v>
      </c>
      <c r="E205" s="357" t="s">
        <v>97</v>
      </c>
      <c r="F205" s="357" t="s">
        <v>1458</v>
      </c>
      <c r="G205" s="358" t="s">
        <v>1474</v>
      </c>
      <c r="H205" s="358" t="s">
        <v>1358</v>
      </c>
      <c r="I205" s="357" t="s">
        <v>1350</v>
      </c>
      <c r="J205" s="357" t="s">
        <v>40</v>
      </c>
      <c r="K205" s="357" t="s">
        <v>93</v>
      </c>
      <c r="L205" s="358" t="s">
        <v>1350</v>
      </c>
      <c r="M205" s="358" t="s">
        <v>1354</v>
      </c>
      <c r="N205" s="358"/>
    </row>
    <row r="206" spans="1:14" s="357" customFormat="1" x14ac:dyDescent="0.2">
      <c r="A206" s="357" t="s">
        <v>714</v>
      </c>
      <c r="B206" s="357">
        <v>18</v>
      </c>
      <c r="C206" s="358" t="s">
        <v>713</v>
      </c>
      <c r="D206" s="359" t="s">
        <v>715</v>
      </c>
      <c r="E206" s="357" t="s">
        <v>323</v>
      </c>
      <c r="F206" s="357" t="s">
        <v>1529</v>
      </c>
      <c r="G206" s="358" t="s">
        <v>716</v>
      </c>
      <c r="H206" s="358" t="s">
        <v>1358</v>
      </c>
      <c r="I206" s="357" t="s">
        <v>1350</v>
      </c>
      <c r="J206" s="357" t="s">
        <v>40</v>
      </c>
      <c r="K206" s="357" t="s">
        <v>93</v>
      </c>
      <c r="L206" s="358" t="s">
        <v>1350</v>
      </c>
      <c r="M206" s="358" t="s">
        <v>1354</v>
      </c>
      <c r="N206" s="358"/>
    </row>
    <row r="207" spans="1:14" s="357" customFormat="1" x14ac:dyDescent="0.2">
      <c r="A207" s="357" t="s">
        <v>717</v>
      </c>
      <c r="B207" s="357">
        <v>10</v>
      </c>
      <c r="C207" s="358" t="s">
        <v>208</v>
      </c>
      <c r="D207" s="359" t="s">
        <v>718</v>
      </c>
      <c r="E207" s="357" t="s">
        <v>227</v>
      </c>
      <c r="F207" s="357" t="s">
        <v>1513</v>
      </c>
      <c r="G207" s="358" t="s">
        <v>719</v>
      </c>
      <c r="H207" s="358" t="s">
        <v>1358</v>
      </c>
      <c r="I207" s="357" t="s">
        <v>1350</v>
      </c>
      <c r="J207" s="357" t="s">
        <v>29</v>
      </c>
      <c r="K207" s="357" t="s">
        <v>30</v>
      </c>
      <c r="L207" s="358" t="s">
        <v>1351</v>
      </c>
      <c r="M207" s="358" t="s">
        <v>1354</v>
      </c>
      <c r="N207" s="358"/>
    </row>
    <row r="208" spans="1:14" s="357" customFormat="1" x14ac:dyDescent="0.2">
      <c r="A208" s="357" t="s">
        <v>721</v>
      </c>
      <c r="B208" s="357">
        <v>11</v>
      </c>
      <c r="C208" s="358" t="s">
        <v>720</v>
      </c>
      <c r="D208" s="359" t="s">
        <v>722</v>
      </c>
      <c r="E208" s="357" t="s">
        <v>36</v>
      </c>
      <c r="F208" s="357" t="s">
        <v>1514</v>
      </c>
      <c r="G208" s="358" t="s">
        <v>723</v>
      </c>
      <c r="H208" s="358" t="s">
        <v>1358</v>
      </c>
      <c r="I208" s="357" t="s">
        <v>1350</v>
      </c>
      <c r="J208" s="357" t="s">
        <v>40</v>
      </c>
      <c r="K208" s="357" t="s">
        <v>93</v>
      </c>
      <c r="L208" s="358" t="s">
        <v>1350</v>
      </c>
      <c r="M208" s="358" t="s">
        <v>1354</v>
      </c>
      <c r="N208" s="358"/>
    </row>
    <row r="209" spans="1:14" s="357" customFormat="1" x14ac:dyDescent="0.2">
      <c r="A209" s="357" t="s">
        <v>725</v>
      </c>
      <c r="B209" s="357">
        <v>6</v>
      </c>
      <c r="C209" s="358" t="s">
        <v>724</v>
      </c>
      <c r="D209" s="359" t="s">
        <v>726</v>
      </c>
      <c r="E209" s="357" t="s">
        <v>725</v>
      </c>
      <c r="F209" s="357" t="s">
        <v>1401</v>
      </c>
      <c r="G209" s="358" t="s">
        <v>1437</v>
      </c>
      <c r="H209" s="358" t="s">
        <v>1358</v>
      </c>
      <c r="I209" s="357" t="s">
        <v>1350</v>
      </c>
      <c r="J209" s="357" t="s">
        <v>40</v>
      </c>
      <c r="K209" s="357" t="s">
        <v>1404</v>
      </c>
      <c r="L209" s="358" t="s">
        <v>1350</v>
      </c>
      <c r="M209" s="358" t="s">
        <v>1354</v>
      </c>
      <c r="N209" s="358"/>
    </row>
    <row r="210" spans="1:14" s="357" customFormat="1" x14ac:dyDescent="0.2">
      <c r="A210" s="357" t="s">
        <v>728</v>
      </c>
      <c r="B210" s="357">
        <v>20</v>
      </c>
      <c r="C210" s="358" t="s">
        <v>727</v>
      </c>
      <c r="D210" s="359" t="s">
        <v>729</v>
      </c>
      <c r="E210" s="357" t="s">
        <v>405</v>
      </c>
      <c r="F210" s="357" t="s">
        <v>1541</v>
      </c>
      <c r="G210" s="358" t="s">
        <v>730</v>
      </c>
      <c r="H210" s="358" t="s">
        <v>1358</v>
      </c>
      <c r="I210" s="357" t="s">
        <v>1350</v>
      </c>
      <c r="J210" s="357" t="s">
        <v>40</v>
      </c>
      <c r="K210" s="357" t="s">
        <v>93</v>
      </c>
      <c r="L210" s="358" t="s">
        <v>1350</v>
      </c>
      <c r="M210" s="358" t="s">
        <v>1354</v>
      </c>
      <c r="N210" s="358"/>
    </row>
    <row r="211" spans="1:14" s="357" customFormat="1" x14ac:dyDescent="0.2">
      <c r="A211" s="357" t="s">
        <v>732</v>
      </c>
      <c r="B211" s="357">
        <v>11</v>
      </c>
      <c r="C211" s="358" t="s">
        <v>731</v>
      </c>
      <c r="D211" s="359" t="s">
        <v>733</v>
      </c>
      <c r="E211" s="357" t="s">
        <v>36</v>
      </c>
      <c r="F211" s="357" t="s">
        <v>1514</v>
      </c>
      <c r="G211" s="358" t="s">
        <v>734</v>
      </c>
      <c r="H211" s="358" t="s">
        <v>1358</v>
      </c>
      <c r="I211" s="357" t="s">
        <v>1350</v>
      </c>
      <c r="J211" s="357" t="s">
        <v>40</v>
      </c>
      <c r="K211" s="357" t="s">
        <v>93</v>
      </c>
      <c r="L211" s="358" t="s">
        <v>1350</v>
      </c>
      <c r="M211" s="358" t="s">
        <v>1354</v>
      </c>
      <c r="N211" s="358"/>
    </row>
    <row r="212" spans="1:14" s="357" customFormat="1" x14ac:dyDescent="0.2">
      <c r="A212" s="357" t="s">
        <v>736</v>
      </c>
      <c r="B212" s="357">
        <v>12</v>
      </c>
      <c r="C212" s="358" t="s">
        <v>735</v>
      </c>
      <c r="D212" s="359" t="s">
        <v>737</v>
      </c>
      <c r="E212" s="357" t="s">
        <v>31</v>
      </c>
      <c r="F212" s="357" t="s">
        <v>1520</v>
      </c>
      <c r="G212" s="358" t="s">
        <v>738</v>
      </c>
      <c r="H212" s="358" t="s">
        <v>1358</v>
      </c>
      <c r="I212" s="357" t="s">
        <v>1350</v>
      </c>
      <c r="J212" s="357" t="s">
        <v>40</v>
      </c>
      <c r="K212" s="357" t="s">
        <v>93</v>
      </c>
      <c r="L212" s="358" t="s">
        <v>1350</v>
      </c>
      <c r="M212" s="358" t="s">
        <v>1354</v>
      </c>
      <c r="N212" s="358"/>
    </row>
    <row r="213" spans="1:14" s="357" customFormat="1" x14ac:dyDescent="0.2">
      <c r="A213" s="357" t="s">
        <v>739</v>
      </c>
      <c r="B213" s="357">
        <v>4</v>
      </c>
      <c r="C213" s="358" t="s">
        <v>101</v>
      </c>
      <c r="D213" s="359" t="s">
        <v>740</v>
      </c>
      <c r="E213" s="357" t="s">
        <v>112</v>
      </c>
      <c r="F213" s="357" t="s">
        <v>1355</v>
      </c>
      <c r="G213" s="358" t="s">
        <v>1374</v>
      </c>
      <c r="H213" s="358" t="s">
        <v>1358</v>
      </c>
      <c r="I213" s="357" t="s">
        <v>1350</v>
      </c>
      <c r="J213" s="357" t="s">
        <v>29</v>
      </c>
      <c r="K213" s="357" t="s">
        <v>30</v>
      </c>
      <c r="L213" s="358" t="s">
        <v>1351</v>
      </c>
      <c r="M213" s="358" t="s">
        <v>1354</v>
      </c>
      <c r="N213" s="358"/>
    </row>
    <row r="214" spans="1:14" s="357" customFormat="1" x14ac:dyDescent="0.2">
      <c r="A214" s="357" t="s">
        <v>742</v>
      </c>
      <c r="B214" s="357">
        <v>12</v>
      </c>
      <c r="C214" s="358" t="s">
        <v>741</v>
      </c>
      <c r="D214" s="359" t="s">
        <v>743</v>
      </c>
      <c r="E214" s="357" t="s">
        <v>31</v>
      </c>
      <c r="F214" s="357" t="s">
        <v>1520</v>
      </c>
      <c r="G214" s="358" t="s">
        <v>744</v>
      </c>
      <c r="H214" s="358" t="s">
        <v>1358</v>
      </c>
      <c r="I214" s="357" t="s">
        <v>1350</v>
      </c>
      <c r="J214" s="357" t="s">
        <v>40</v>
      </c>
      <c r="K214" s="357" t="s">
        <v>93</v>
      </c>
      <c r="L214" s="358" t="s">
        <v>1350</v>
      </c>
      <c r="M214" s="358" t="s">
        <v>1354</v>
      </c>
      <c r="N214" s="358"/>
    </row>
    <row r="215" spans="1:14" s="357" customFormat="1" x14ac:dyDescent="0.2">
      <c r="A215" s="357" t="s">
        <v>746</v>
      </c>
      <c r="B215" s="357">
        <v>12</v>
      </c>
      <c r="C215" s="358" t="s">
        <v>745</v>
      </c>
      <c r="D215" s="359" t="s">
        <v>747</v>
      </c>
      <c r="E215" s="357" t="s">
        <v>31</v>
      </c>
      <c r="F215" s="357" t="s">
        <v>1520</v>
      </c>
      <c r="G215" s="358" t="s">
        <v>748</v>
      </c>
      <c r="H215" s="358" t="s">
        <v>1358</v>
      </c>
      <c r="I215" s="357" t="s">
        <v>1350</v>
      </c>
      <c r="J215" s="357" t="s">
        <v>40</v>
      </c>
      <c r="K215" s="357" t="s">
        <v>93</v>
      </c>
      <c r="L215" s="358" t="s">
        <v>1350</v>
      </c>
      <c r="M215" s="358" t="s">
        <v>1354</v>
      </c>
      <c r="N215" s="358"/>
    </row>
    <row r="216" spans="1:14" s="357" customFormat="1" x14ac:dyDescent="0.2">
      <c r="A216" s="357" t="s">
        <v>750</v>
      </c>
      <c r="B216" s="357">
        <v>12</v>
      </c>
      <c r="C216" s="358" t="s">
        <v>749</v>
      </c>
      <c r="D216" s="359" t="s">
        <v>751</v>
      </c>
      <c r="E216" s="357" t="s">
        <v>31</v>
      </c>
      <c r="F216" s="357" t="s">
        <v>1520</v>
      </c>
      <c r="G216" s="358" t="s">
        <v>752</v>
      </c>
      <c r="H216" s="358" t="s">
        <v>1358</v>
      </c>
      <c r="I216" s="357" t="s">
        <v>1350</v>
      </c>
      <c r="J216" s="357" t="s">
        <v>40</v>
      </c>
      <c r="K216" s="357" t="s">
        <v>93</v>
      </c>
      <c r="L216" s="358" t="s">
        <v>1350</v>
      </c>
      <c r="M216" s="358" t="s">
        <v>1354</v>
      </c>
      <c r="N216" s="358"/>
    </row>
    <row r="217" spans="1:14" s="357" customFormat="1" x14ac:dyDescent="0.2">
      <c r="A217" s="357" t="s">
        <v>754</v>
      </c>
      <c r="B217" s="357">
        <v>8</v>
      </c>
      <c r="C217" s="358" t="s">
        <v>753</v>
      </c>
      <c r="D217" s="359" t="s">
        <v>755</v>
      </c>
      <c r="E217" s="357" t="s">
        <v>97</v>
      </c>
      <c r="F217" s="357" t="s">
        <v>1458</v>
      </c>
      <c r="G217" s="358" t="s">
        <v>1476</v>
      </c>
      <c r="H217" s="358" t="s">
        <v>1358</v>
      </c>
      <c r="I217" s="357" t="s">
        <v>1350</v>
      </c>
      <c r="J217" s="357" t="s">
        <v>40</v>
      </c>
      <c r="K217" s="357" t="s">
        <v>93</v>
      </c>
      <c r="L217" s="358" t="s">
        <v>1350</v>
      </c>
      <c r="M217" s="358" t="s">
        <v>1354</v>
      </c>
      <c r="N217" s="358"/>
    </row>
    <row r="218" spans="1:14" s="357" customFormat="1" x14ac:dyDescent="0.2">
      <c r="A218" s="357" t="s">
        <v>757</v>
      </c>
      <c r="B218" s="357">
        <v>12</v>
      </c>
      <c r="C218" s="358" t="s">
        <v>756</v>
      </c>
      <c r="D218" s="359" t="s">
        <v>758</v>
      </c>
      <c r="E218" s="357" t="s">
        <v>31</v>
      </c>
      <c r="F218" s="357" t="s">
        <v>1520</v>
      </c>
      <c r="G218" s="358" t="s">
        <v>759</v>
      </c>
      <c r="H218" s="358" t="s">
        <v>1358</v>
      </c>
      <c r="I218" s="357" t="s">
        <v>1350</v>
      </c>
      <c r="J218" s="357" t="s">
        <v>40</v>
      </c>
      <c r="K218" s="357" t="s">
        <v>93</v>
      </c>
      <c r="L218" s="358" t="s">
        <v>1350</v>
      </c>
      <c r="M218" s="358" t="s">
        <v>1354</v>
      </c>
      <c r="N218" s="358"/>
    </row>
    <row r="219" spans="1:14" s="357" customFormat="1" x14ac:dyDescent="0.2">
      <c r="A219" s="357" t="s">
        <v>761</v>
      </c>
      <c r="B219" s="357">
        <v>12</v>
      </c>
      <c r="C219" s="358" t="s">
        <v>760</v>
      </c>
      <c r="D219" s="359" t="s">
        <v>762</v>
      </c>
      <c r="E219" s="357" t="s">
        <v>31</v>
      </c>
      <c r="F219" s="357" t="s">
        <v>1520</v>
      </c>
      <c r="G219" s="358" t="s">
        <v>763</v>
      </c>
      <c r="H219" s="358" t="s">
        <v>1358</v>
      </c>
      <c r="I219" s="357" t="s">
        <v>1350</v>
      </c>
      <c r="J219" s="357" t="s">
        <v>40</v>
      </c>
      <c r="K219" s="357" t="s">
        <v>93</v>
      </c>
      <c r="L219" s="358" t="s">
        <v>1350</v>
      </c>
      <c r="M219" s="358" t="s">
        <v>1354</v>
      </c>
      <c r="N219" s="358"/>
    </row>
    <row r="220" spans="1:14" s="357" customFormat="1" x14ac:dyDescent="0.2">
      <c r="A220" s="357" t="s">
        <v>765</v>
      </c>
      <c r="B220" s="357">
        <v>12</v>
      </c>
      <c r="C220" s="358" t="s">
        <v>764</v>
      </c>
      <c r="D220" s="359" t="s">
        <v>766</v>
      </c>
      <c r="E220" s="357" t="s">
        <v>31</v>
      </c>
      <c r="F220" s="357" t="s">
        <v>1520</v>
      </c>
      <c r="G220" s="358" t="s">
        <v>767</v>
      </c>
      <c r="H220" s="358" t="s">
        <v>1358</v>
      </c>
      <c r="I220" s="357" t="s">
        <v>1350</v>
      </c>
      <c r="J220" s="357" t="s">
        <v>40</v>
      </c>
      <c r="K220" s="357" t="s">
        <v>93</v>
      </c>
      <c r="L220" s="358" t="s">
        <v>1350</v>
      </c>
      <c r="M220" s="358" t="s">
        <v>1354</v>
      </c>
      <c r="N220" s="358"/>
    </row>
    <row r="221" spans="1:14" s="357" customFormat="1" x14ac:dyDescent="0.2">
      <c r="A221" s="357" t="s">
        <v>768</v>
      </c>
      <c r="B221" s="357">
        <v>11</v>
      </c>
      <c r="C221" s="358" t="s">
        <v>193</v>
      </c>
      <c r="D221" s="359" t="s">
        <v>769</v>
      </c>
      <c r="E221" s="357" t="s">
        <v>36</v>
      </c>
      <c r="F221" s="357" t="s">
        <v>1514</v>
      </c>
      <c r="G221" s="358" t="s">
        <v>770</v>
      </c>
      <c r="H221" s="358" t="s">
        <v>1358</v>
      </c>
      <c r="I221" s="357" t="s">
        <v>1350</v>
      </c>
      <c r="J221" s="357" t="s">
        <v>29</v>
      </c>
      <c r="K221" s="357" t="s">
        <v>30</v>
      </c>
      <c r="L221" s="358" t="s">
        <v>1351</v>
      </c>
      <c r="M221" s="358" t="s">
        <v>1354</v>
      </c>
      <c r="N221" s="358"/>
    </row>
    <row r="222" spans="1:14" s="357" customFormat="1" x14ac:dyDescent="0.2">
      <c r="A222" s="357" t="s">
        <v>771</v>
      </c>
      <c r="B222" s="357">
        <v>10</v>
      </c>
      <c r="C222" s="358" t="s">
        <v>25</v>
      </c>
      <c r="D222" s="359" t="s">
        <v>772</v>
      </c>
      <c r="E222" s="357" t="s">
        <v>227</v>
      </c>
      <c r="F222" s="357" t="s">
        <v>1513</v>
      </c>
      <c r="G222" s="358" t="s">
        <v>773</v>
      </c>
      <c r="H222" s="358" t="s">
        <v>1358</v>
      </c>
      <c r="I222" s="357" t="s">
        <v>1350</v>
      </c>
      <c r="J222" s="357" t="s">
        <v>29</v>
      </c>
      <c r="K222" s="357" t="s">
        <v>30</v>
      </c>
      <c r="L222" s="358" t="s">
        <v>1351</v>
      </c>
      <c r="M222" s="358" t="s">
        <v>1354</v>
      </c>
      <c r="N222" s="358"/>
    </row>
    <row r="223" spans="1:14" s="357" customFormat="1" x14ac:dyDescent="0.2">
      <c r="A223" s="357" t="s">
        <v>775</v>
      </c>
      <c r="B223" s="357">
        <v>8</v>
      </c>
      <c r="C223" s="358" t="s">
        <v>774</v>
      </c>
      <c r="D223" s="359" t="s">
        <v>776</v>
      </c>
      <c r="E223" s="357" t="s">
        <v>97</v>
      </c>
      <c r="F223" s="357" t="s">
        <v>1458</v>
      </c>
      <c r="G223" s="358" t="s">
        <v>1470</v>
      </c>
      <c r="H223" s="358" t="s">
        <v>1358</v>
      </c>
      <c r="I223" s="357" t="s">
        <v>1350</v>
      </c>
      <c r="J223" s="357" t="s">
        <v>40</v>
      </c>
      <c r="K223" s="357" t="s">
        <v>1391</v>
      </c>
      <c r="L223" s="358" t="s">
        <v>1350</v>
      </c>
      <c r="M223" s="358" t="s">
        <v>1354</v>
      </c>
      <c r="N223" s="358"/>
    </row>
    <row r="224" spans="1:14" s="357" customFormat="1" x14ac:dyDescent="0.2">
      <c r="A224" s="357" t="s">
        <v>777</v>
      </c>
      <c r="B224" s="357">
        <v>4</v>
      </c>
      <c r="C224" s="358" t="s">
        <v>138</v>
      </c>
      <c r="D224" s="359" t="s">
        <v>778</v>
      </c>
      <c r="E224" s="357" t="s">
        <v>112</v>
      </c>
      <c r="F224" s="357" t="s">
        <v>1355</v>
      </c>
      <c r="G224" s="358" t="s">
        <v>1357</v>
      </c>
      <c r="H224" s="358" t="s">
        <v>1358</v>
      </c>
      <c r="I224" s="357" t="s">
        <v>1350</v>
      </c>
      <c r="J224" s="357" t="s">
        <v>29</v>
      </c>
      <c r="K224" s="357" t="s">
        <v>30</v>
      </c>
      <c r="L224" s="358" t="s">
        <v>1351</v>
      </c>
      <c r="M224" s="358" t="s">
        <v>1359</v>
      </c>
      <c r="N224" s="358"/>
    </row>
    <row r="225" spans="1:15" s="357" customFormat="1" x14ac:dyDescent="0.2">
      <c r="A225" s="357" t="s">
        <v>780</v>
      </c>
      <c r="B225" s="357">
        <v>11</v>
      </c>
      <c r="C225" s="358" t="s">
        <v>779</v>
      </c>
      <c r="D225" s="359" t="s">
        <v>781</v>
      </c>
      <c r="E225" s="357" t="s">
        <v>36</v>
      </c>
      <c r="F225" s="357" t="s">
        <v>1514</v>
      </c>
      <c r="G225" s="358" t="s">
        <v>782</v>
      </c>
      <c r="H225" s="358" t="s">
        <v>1358</v>
      </c>
      <c r="I225" s="357" t="s">
        <v>1350</v>
      </c>
      <c r="J225" s="357" t="s">
        <v>40</v>
      </c>
      <c r="K225" s="357" t="s">
        <v>93</v>
      </c>
      <c r="L225" s="358" t="s">
        <v>1350</v>
      </c>
      <c r="M225" s="358" t="s">
        <v>1354</v>
      </c>
      <c r="N225" s="358"/>
    </row>
    <row r="226" spans="1:15" s="357" customFormat="1" x14ac:dyDescent="0.2">
      <c r="A226" s="361" t="s">
        <v>784</v>
      </c>
      <c r="B226" s="362">
        <v>6</v>
      </c>
      <c r="C226" s="358" t="s">
        <v>783</v>
      </c>
      <c r="D226" s="359" t="s">
        <v>785</v>
      </c>
      <c r="E226" s="357" t="s">
        <v>22</v>
      </c>
      <c r="F226" s="357" t="s">
        <v>1401</v>
      </c>
      <c r="G226" s="358" t="s">
        <v>1438</v>
      </c>
      <c r="H226" s="358" t="s">
        <v>1358</v>
      </c>
      <c r="I226" s="361"/>
      <c r="J226" s="357" t="s">
        <v>40</v>
      </c>
      <c r="K226" s="357" t="s">
        <v>93</v>
      </c>
      <c r="L226" s="358" t="s">
        <v>1350</v>
      </c>
      <c r="M226" s="358"/>
      <c r="N226" s="370" t="s">
        <v>1439</v>
      </c>
      <c r="O226" s="357" t="s">
        <v>1440</v>
      </c>
    </row>
    <row r="227" spans="1:15" s="357" customFormat="1" x14ac:dyDescent="0.2">
      <c r="A227" s="357" t="s">
        <v>787</v>
      </c>
      <c r="B227" s="357">
        <v>6</v>
      </c>
      <c r="C227" s="358" t="s">
        <v>786</v>
      </c>
      <c r="D227" s="359" t="s">
        <v>788</v>
      </c>
      <c r="E227" s="357" t="s">
        <v>22</v>
      </c>
      <c r="F227" s="357" t="s">
        <v>1401</v>
      </c>
      <c r="G227" s="358" t="s">
        <v>1441</v>
      </c>
      <c r="H227" s="358" t="s">
        <v>1358</v>
      </c>
      <c r="I227" s="357" t="s">
        <v>1350</v>
      </c>
      <c r="J227" s="357" t="s">
        <v>40</v>
      </c>
      <c r="K227" s="357" t="s">
        <v>93</v>
      </c>
      <c r="L227" s="358" t="s">
        <v>1350</v>
      </c>
      <c r="M227" s="358" t="s">
        <v>1354</v>
      </c>
      <c r="N227" s="358"/>
    </row>
    <row r="228" spans="1:15" s="357" customFormat="1" x14ac:dyDescent="0.2">
      <c r="A228" s="357" t="s">
        <v>789</v>
      </c>
      <c r="B228" s="357">
        <v>11</v>
      </c>
      <c r="C228" s="358" t="s">
        <v>293</v>
      </c>
      <c r="D228" s="359" t="s">
        <v>790</v>
      </c>
      <c r="E228" s="357" t="s">
        <v>36</v>
      </c>
      <c r="F228" s="357" t="s">
        <v>1514</v>
      </c>
      <c r="G228" s="358" t="s">
        <v>791</v>
      </c>
      <c r="H228" s="358" t="s">
        <v>1358</v>
      </c>
      <c r="I228" s="357" t="s">
        <v>1350</v>
      </c>
      <c r="J228" s="357" t="s">
        <v>29</v>
      </c>
      <c r="K228" s="357" t="s">
        <v>30</v>
      </c>
      <c r="L228" s="358" t="s">
        <v>1351</v>
      </c>
      <c r="M228" s="358" t="s">
        <v>1354</v>
      </c>
      <c r="N228" s="358"/>
    </row>
    <row r="229" spans="1:15" s="357" customFormat="1" x14ac:dyDescent="0.2">
      <c r="A229" s="357" t="s">
        <v>793</v>
      </c>
      <c r="B229" s="357">
        <v>38</v>
      </c>
      <c r="C229" s="358" t="s">
        <v>792</v>
      </c>
      <c r="D229" s="359" t="s">
        <v>794</v>
      </c>
      <c r="E229" s="357" t="s">
        <v>149</v>
      </c>
      <c r="F229" s="357" t="s">
        <v>149</v>
      </c>
      <c r="G229" s="358" t="s">
        <v>795</v>
      </c>
      <c r="H229" s="358" t="s">
        <v>1358</v>
      </c>
      <c r="I229" s="357" t="s">
        <v>1350</v>
      </c>
      <c r="J229" s="357" t="s">
        <v>40</v>
      </c>
      <c r="K229" s="357" t="s">
        <v>1391</v>
      </c>
      <c r="L229" s="358" t="s">
        <v>1350</v>
      </c>
      <c r="M229" s="358" t="s">
        <v>1354</v>
      </c>
      <c r="N229" s="358"/>
    </row>
    <row r="230" spans="1:15" s="357" customFormat="1" x14ac:dyDescent="0.2">
      <c r="A230" s="357" t="s">
        <v>797</v>
      </c>
      <c r="B230" s="357">
        <v>12</v>
      </c>
      <c r="C230" s="358" t="s">
        <v>796</v>
      </c>
      <c r="D230" s="359" t="s">
        <v>798</v>
      </c>
      <c r="E230" s="357" t="s">
        <v>31</v>
      </c>
      <c r="F230" s="357" t="s">
        <v>1520</v>
      </c>
      <c r="G230" s="358" t="s">
        <v>799</v>
      </c>
      <c r="H230" s="358" t="s">
        <v>1358</v>
      </c>
      <c r="I230" s="357" t="s">
        <v>1350</v>
      </c>
      <c r="J230" s="357" t="s">
        <v>40</v>
      </c>
      <c r="K230" s="357" t="s">
        <v>1391</v>
      </c>
      <c r="L230" s="358" t="s">
        <v>1350</v>
      </c>
      <c r="M230" s="358" t="s">
        <v>1354</v>
      </c>
      <c r="N230" s="358"/>
    </row>
    <row r="231" spans="1:15" s="357" customFormat="1" x14ac:dyDescent="0.2">
      <c r="A231" s="357" t="s">
        <v>801</v>
      </c>
      <c r="B231" s="357">
        <v>20</v>
      </c>
      <c r="C231" s="358" t="s">
        <v>800</v>
      </c>
      <c r="D231" s="359" t="s">
        <v>802</v>
      </c>
      <c r="E231" s="357" t="s">
        <v>405</v>
      </c>
      <c r="F231" s="357" t="s">
        <v>1541</v>
      </c>
      <c r="G231" s="358" t="s">
        <v>803</v>
      </c>
      <c r="H231" s="358" t="s">
        <v>1358</v>
      </c>
      <c r="I231" s="357" t="s">
        <v>1350</v>
      </c>
      <c r="J231" s="357" t="s">
        <v>40</v>
      </c>
      <c r="K231" s="357" t="s">
        <v>1391</v>
      </c>
      <c r="L231" s="358" t="s">
        <v>1350</v>
      </c>
      <c r="M231" s="358" t="s">
        <v>1354</v>
      </c>
      <c r="N231" s="358"/>
    </row>
    <row r="232" spans="1:15" s="357" customFormat="1" x14ac:dyDescent="0.2">
      <c r="A232" s="357" t="s">
        <v>805</v>
      </c>
      <c r="B232" s="357">
        <v>6</v>
      </c>
      <c r="C232" s="358" t="s">
        <v>804</v>
      </c>
      <c r="D232" s="359" t="s">
        <v>806</v>
      </c>
      <c r="E232" s="357" t="s">
        <v>22</v>
      </c>
      <c r="F232" s="357" t="s">
        <v>1401</v>
      </c>
      <c r="G232" s="358" t="s">
        <v>1442</v>
      </c>
      <c r="H232" s="358" t="s">
        <v>1358</v>
      </c>
      <c r="I232" s="357" t="s">
        <v>1350</v>
      </c>
      <c r="J232" s="357" t="s">
        <v>40</v>
      </c>
      <c r="K232" s="357" t="s">
        <v>93</v>
      </c>
      <c r="L232" s="358" t="s">
        <v>1350</v>
      </c>
      <c r="M232" s="358" t="s">
        <v>1354</v>
      </c>
      <c r="N232" s="358"/>
    </row>
    <row r="233" spans="1:15" s="357" customFormat="1" x14ac:dyDescent="0.2">
      <c r="A233" s="357" t="s">
        <v>808</v>
      </c>
      <c r="B233" s="357">
        <v>6</v>
      </c>
      <c r="C233" s="358" t="s">
        <v>807</v>
      </c>
      <c r="D233" s="359" t="s">
        <v>809</v>
      </c>
      <c r="E233" s="357" t="s">
        <v>22</v>
      </c>
      <c r="F233" s="357" t="s">
        <v>1401</v>
      </c>
      <c r="G233" s="358" t="s">
        <v>1443</v>
      </c>
      <c r="H233" s="358" t="s">
        <v>1358</v>
      </c>
      <c r="I233" s="357" t="s">
        <v>1350</v>
      </c>
      <c r="J233" s="357" t="s">
        <v>40</v>
      </c>
      <c r="K233" s="357" t="s">
        <v>116</v>
      </c>
      <c r="L233" s="358" t="s">
        <v>1350</v>
      </c>
      <c r="M233" s="358" t="s">
        <v>1354</v>
      </c>
      <c r="N233" s="358"/>
    </row>
    <row r="234" spans="1:15" s="366" customFormat="1" x14ac:dyDescent="0.2">
      <c r="A234" s="357" t="s">
        <v>811</v>
      </c>
      <c r="B234" s="357">
        <v>6</v>
      </c>
      <c r="C234" s="358" t="s">
        <v>810</v>
      </c>
      <c r="D234" s="359" t="s">
        <v>812</v>
      </c>
      <c r="E234" s="357" t="s">
        <v>22</v>
      </c>
      <c r="F234" s="357" t="s">
        <v>1401</v>
      </c>
      <c r="G234" s="358" t="s">
        <v>1405</v>
      </c>
      <c r="H234" s="358" t="s">
        <v>1358</v>
      </c>
      <c r="I234" s="357" t="s">
        <v>1350</v>
      </c>
      <c r="J234" s="357" t="s">
        <v>40</v>
      </c>
      <c r="K234" s="357" t="s">
        <v>1404</v>
      </c>
      <c r="L234" s="358" t="s">
        <v>1406</v>
      </c>
      <c r="M234" s="358" t="s">
        <v>1354</v>
      </c>
      <c r="N234" s="358" t="s">
        <v>1407</v>
      </c>
      <c r="O234" s="357" t="s">
        <v>1408</v>
      </c>
    </row>
    <row r="235" spans="1:15" s="366" customFormat="1" x14ac:dyDescent="0.2">
      <c r="A235" s="357" t="s">
        <v>813</v>
      </c>
      <c r="B235" s="357">
        <v>2</v>
      </c>
      <c r="C235" s="358">
        <v>112</v>
      </c>
      <c r="D235" s="359" t="s">
        <v>814</v>
      </c>
      <c r="E235" s="357" t="s">
        <v>813</v>
      </c>
      <c r="F235" s="357" t="s">
        <v>813</v>
      </c>
      <c r="G235" s="358" t="s">
        <v>1352</v>
      </c>
      <c r="H235" s="358" t="s">
        <v>1349</v>
      </c>
      <c r="I235" s="357" t="s">
        <v>1350</v>
      </c>
      <c r="J235" s="357" t="s">
        <v>1353</v>
      </c>
      <c r="K235" s="357" t="s">
        <v>1353</v>
      </c>
      <c r="L235" s="358" t="s">
        <v>1351</v>
      </c>
      <c r="M235" s="358" t="s">
        <v>1354</v>
      </c>
      <c r="N235" s="358"/>
      <c r="O235" s="357"/>
    </row>
    <row r="236" spans="1:15" s="357" customFormat="1" x14ac:dyDescent="0.2">
      <c r="A236" s="357" t="s">
        <v>818</v>
      </c>
      <c r="B236" s="357">
        <v>18</v>
      </c>
      <c r="C236" s="358" t="s">
        <v>817</v>
      </c>
      <c r="D236" s="359" t="s">
        <v>819</v>
      </c>
      <c r="E236" s="357" t="s">
        <v>323</v>
      </c>
      <c r="F236" s="357" t="s">
        <v>1529</v>
      </c>
      <c r="G236" s="358" t="s">
        <v>820</v>
      </c>
      <c r="H236" s="358" t="s">
        <v>1358</v>
      </c>
      <c r="I236" s="357" t="s">
        <v>1350</v>
      </c>
      <c r="J236" s="357" t="s">
        <v>40</v>
      </c>
      <c r="K236" s="357" t="s">
        <v>1391</v>
      </c>
      <c r="L236" s="358" t="s">
        <v>1350</v>
      </c>
      <c r="M236" s="358" t="s">
        <v>1354</v>
      </c>
      <c r="N236" s="358"/>
    </row>
    <row r="237" spans="1:15" s="357" customFormat="1" x14ac:dyDescent="0.2">
      <c r="A237" s="357" t="s">
        <v>822</v>
      </c>
      <c r="B237" s="357">
        <v>11</v>
      </c>
      <c r="C237" s="358" t="s">
        <v>821</v>
      </c>
      <c r="D237" s="359" t="s">
        <v>823</v>
      </c>
      <c r="E237" s="357" t="s">
        <v>36</v>
      </c>
      <c r="F237" s="357" t="s">
        <v>1514</v>
      </c>
      <c r="G237" s="358" t="s">
        <v>824</v>
      </c>
      <c r="H237" s="358" t="s">
        <v>1358</v>
      </c>
      <c r="I237" s="357" t="s">
        <v>1350</v>
      </c>
      <c r="J237" s="357" t="s">
        <v>40</v>
      </c>
      <c r="K237" s="357" t="s">
        <v>93</v>
      </c>
      <c r="L237" s="358" t="s">
        <v>1350</v>
      </c>
      <c r="M237" s="358" t="s">
        <v>1354</v>
      </c>
      <c r="N237" s="358"/>
    </row>
    <row r="238" spans="1:15" s="357" customFormat="1" x14ac:dyDescent="0.2">
      <c r="A238" s="357" t="s">
        <v>1534</v>
      </c>
      <c r="B238" s="357">
        <v>18</v>
      </c>
      <c r="C238" s="358" t="s">
        <v>825</v>
      </c>
      <c r="D238" s="359" t="s">
        <v>826</v>
      </c>
      <c r="E238" s="357" t="s">
        <v>828</v>
      </c>
      <c r="F238" s="357" t="s">
        <v>1529</v>
      </c>
      <c r="G238" s="358" t="s">
        <v>827</v>
      </c>
      <c r="H238" s="358" t="s">
        <v>1358</v>
      </c>
      <c r="I238" s="357" t="s">
        <v>1350</v>
      </c>
      <c r="J238" s="357" t="s">
        <v>40</v>
      </c>
      <c r="K238" s="357" t="s">
        <v>93</v>
      </c>
      <c r="L238" s="358" t="s">
        <v>1406</v>
      </c>
      <c r="M238" s="358" t="s">
        <v>1354</v>
      </c>
      <c r="N238" s="358" t="s">
        <v>1530</v>
      </c>
      <c r="O238" s="357" t="s">
        <v>1533</v>
      </c>
    </row>
    <row r="239" spans="1:15" s="357" customFormat="1" x14ac:dyDescent="0.2">
      <c r="A239" s="357" t="s">
        <v>1536</v>
      </c>
      <c r="B239" s="357">
        <v>18</v>
      </c>
      <c r="C239" s="358" t="s">
        <v>829</v>
      </c>
      <c r="D239" s="359" t="s">
        <v>830</v>
      </c>
      <c r="E239" s="357" t="s">
        <v>828</v>
      </c>
      <c r="F239" s="357" t="s">
        <v>1529</v>
      </c>
      <c r="G239" s="358" t="s">
        <v>831</v>
      </c>
      <c r="H239" s="358" t="s">
        <v>1358</v>
      </c>
      <c r="I239" s="357" t="s">
        <v>1350</v>
      </c>
      <c r="J239" s="357" t="s">
        <v>40</v>
      </c>
      <c r="K239" s="357" t="s">
        <v>93</v>
      </c>
      <c r="L239" s="358" t="s">
        <v>1406</v>
      </c>
      <c r="M239" s="358" t="s">
        <v>1354</v>
      </c>
      <c r="N239" s="358" t="s">
        <v>1530</v>
      </c>
      <c r="O239" s="357" t="s">
        <v>1533</v>
      </c>
    </row>
    <row r="240" spans="1:15" s="357" customFormat="1" x14ac:dyDescent="0.2">
      <c r="A240" s="357" t="s">
        <v>1537</v>
      </c>
      <c r="B240" s="357">
        <v>18</v>
      </c>
      <c r="C240" s="358" t="s">
        <v>832</v>
      </c>
      <c r="D240" s="359" t="s">
        <v>833</v>
      </c>
      <c r="E240" s="357" t="s">
        <v>828</v>
      </c>
      <c r="F240" s="357" t="s">
        <v>1529</v>
      </c>
      <c r="G240" s="358" t="s">
        <v>834</v>
      </c>
      <c r="H240" s="358" t="s">
        <v>1358</v>
      </c>
      <c r="I240" s="357" t="s">
        <v>1350</v>
      </c>
      <c r="J240" s="357" t="s">
        <v>40</v>
      </c>
      <c r="K240" s="357" t="s">
        <v>93</v>
      </c>
      <c r="L240" s="358" t="s">
        <v>1406</v>
      </c>
      <c r="M240" s="358" t="s">
        <v>1354</v>
      </c>
      <c r="N240" s="358" t="s">
        <v>1530</v>
      </c>
      <c r="O240" s="357" t="s">
        <v>1533</v>
      </c>
    </row>
    <row r="241" spans="1:15" s="357" customFormat="1" x14ac:dyDescent="0.2">
      <c r="A241" s="357" t="s">
        <v>1535</v>
      </c>
      <c r="B241" s="357">
        <v>18</v>
      </c>
      <c r="C241" s="358" t="s">
        <v>835</v>
      </c>
      <c r="D241" s="359" t="s">
        <v>836</v>
      </c>
      <c r="E241" s="357" t="s">
        <v>828</v>
      </c>
      <c r="F241" s="357" t="s">
        <v>1529</v>
      </c>
      <c r="G241" s="358" t="s">
        <v>837</v>
      </c>
      <c r="H241" s="358" t="s">
        <v>1358</v>
      </c>
      <c r="I241" s="357" t="s">
        <v>1350</v>
      </c>
      <c r="J241" s="357" t="s">
        <v>40</v>
      </c>
      <c r="K241" s="357" t="s">
        <v>93</v>
      </c>
      <c r="L241" s="358" t="s">
        <v>1406</v>
      </c>
      <c r="M241" s="358" t="s">
        <v>1354</v>
      </c>
      <c r="N241" s="358" t="s">
        <v>1530</v>
      </c>
      <c r="O241" s="357" t="s">
        <v>1533</v>
      </c>
    </row>
    <row r="242" spans="1:15" s="357" customFormat="1" x14ac:dyDescent="0.2">
      <c r="A242" s="357" t="s">
        <v>828</v>
      </c>
      <c r="B242" s="357">
        <v>18</v>
      </c>
      <c r="C242" s="358" t="s">
        <v>842</v>
      </c>
      <c r="D242" s="359" t="s">
        <v>840</v>
      </c>
      <c r="E242" s="357" t="s">
        <v>828</v>
      </c>
      <c r="F242" s="357" t="s">
        <v>1529</v>
      </c>
      <c r="G242" s="358" t="s">
        <v>843</v>
      </c>
      <c r="H242" s="358" t="s">
        <v>1358</v>
      </c>
      <c r="I242" s="357" t="s">
        <v>1350</v>
      </c>
      <c r="J242" s="357" t="s">
        <v>40</v>
      </c>
      <c r="K242" s="357" t="s">
        <v>1532</v>
      </c>
      <c r="L242" s="358" t="s">
        <v>1406</v>
      </c>
      <c r="M242" s="358"/>
      <c r="N242" s="358" t="s">
        <v>1530</v>
      </c>
      <c r="O242" s="357" t="s">
        <v>1533</v>
      </c>
    </row>
    <row r="243" spans="1:15" s="357" customFormat="1" x14ac:dyDescent="0.2">
      <c r="A243" s="357" t="s">
        <v>1376</v>
      </c>
      <c r="B243" s="357">
        <v>4</v>
      </c>
      <c r="C243" s="358" t="s">
        <v>212</v>
      </c>
      <c r="D243" s="359" t="s">
        <v>844</v>
      </c>
      <c r="E243" s="357" t="s">
        <v>112</v>
      </c>
      <c r="F243" s="357" t="s">
        <v>1355</v>
      </c>
      <c r="G243" s="358" t="s">
        <v>1375</v>
      </c>
      <c r="H243" s="358" t="s">
        <v>1358</v>
      </c>
      <c r="I243" s="357" t="s">
        <v>1350</v>
      </c>
      <c r="J243" s="357" t="s">
        <v>29</v>
      </c>
      <c r="K243" s="357" t="s">
        <v>30</v>
      </c>
      <c r="L243" s="358" t="s">
        <v>1351</v>
      </c>
      <c r="M243" s="358" t="s">
        <v>1354</v>
      </c>
      <c r="N243" s="358"/>
    </row>
    <row r="244" spans="1:15" s="357" customFormat="1" x14ac:dyDescent="0.2">
      <c r="A244" s="357" t="s">
        <v>845</v>
      </c>
      <c r="B244" s="357">
        <v>4</v>
      </c>
      <c r="C244" s="358" t="s">
        <v>208</v>
      </c>
      <c r="D244" s="359" t="s">
        <v>846</v>
      </c>
      <c r="E244" s="357" t="s">
        <v>112</v>
      </c>
      <c r="F244" s="357" t="s">
        <v>1355</v>
      </c>
      <c r="G244" s="358" t="s">
        <v>1360</v>
      </c>
      <c r="H244" s="358" t="s">
        <v>1358</v>
      </c>
      <c r="I244" s="357" t="s">
        <v>1350</v>
      </c>
      <c r="J244" s="357" t="s">
        <v>29</v>
      </c>
      <c r="K244" s="357" t="s">
        <v>30</v>
      </c>
      <c r="L244" s="358" t="s">
        <v>1351</v>
      </c>
      <c r="M244" s="358" t="s">
        <v>1354</v>
      </c>
      <c r="N244" s="358"/>
    </row>
    <row r="245" spans="1:15" s="357" customFormat="1" x14ac:dyDescent="0.2">
      <c r="A245" s="357" t="s">
        <v>848</v>
      </c>
      <c r="B245" s="357">
        <v>15</v>
      </c>
      <c r="C245" s="358" t="s">
        <v>847</v>
      </c>
      <c r="D245" s="359" t="s">
        <v>849</v>
      </c>
      <c r="E245" s="357" t="s">
        <v>348</v>
      </c>
      <c r="F245" s="357" t="s">
        <v>1526</v>
      </c>
      <c r="G245" s="358" t="s">
        <v>850</v>
      </c>
      <c r="H245" s="358" t="s">
        <v>1358</v>
      </c>
      <c r="I245" s="357" t="s">
        <v>1350</v>
      </c>
      <c r="J245" s="357" t="s">
        <v>40</v>
      </c>
      <c r="K245" s="357" t="s">
        <v>93</v>
      </c>
      <c r="L245" s="358" t="s">
        <v>1406</v>
      </c>
      <c r="M245" s="358" t="s">
        <v>1354</v>
      </c>
      <c r="N245" s="358" t="s">
        <v>1407</v>
      </c>
      <c r="O245" s="357" t="s">
        <v>1408</v>
      </c>
    </row>
    <row r="246" spans="1:15" s="357" customFormat="1" x14ac:dyDescent="0.2">
      <c r="A246" s="357" t="s">
        <v>852</v>
      </c>
      <c r="B246" s="357">
        <v>6</v>
      </c>
      <c r="C246" s="358" t="s">
        <v>851</v>
      </c>
      <c r="D246" s="359" t="s">
        <v>853</v>
      </c>
      <c r="E246" s="357" t="s">
        <v>852</v>
      </c>
      <c r="F246" s="357" t="s">
        <v>1401</v>
      </c>
      <c r="G246" s="358" t="s">
        <v>1409</v>
      </c>
      <c r="H246" s="358" t="s">
        <v>1358</v>
      </c>
      <c r="I246" s="357" t="s">
        <v>1350</v>
      </c>
      <c r="J246" s="357" t="s">
        <v>40</v>
      </c>
      <c r="K246" s="357" t="s">
        <v>1404</v>
      </c>
      <c r="L246" s="358" t="s">
        <v>1350</v>
      </c>
      <c r="M246" s="358" t="s">
        <v>1354</v>
      </c>
      <c r="N246" s="358"/>
    </row>
    <row r="247" spans="1:15" s="357" customFormat="1" x14ac:dyDescent="0.2">
      <c r="A247" s="357" t="s">
        <v>854</v>
      </c>
      <c r="B247" s="357">
        <v>14</v>
      </c>
      <c r="C247" s="358" t="s">
        <v>138</v>
      </c>
      <c r="D247" s="359" t="s">
        <v>855</v>
      </c>
      <c r="E247" s="357" t="s">
        <v>334</v>
      </c>
      <c r="F247" s="357" t="s">
        <v>1525</v>
      </c>
      <c r="G247" s="358" t="s">
        <v>856</v>
      </c>
      <c r="H247" s="358" t="s">
        <v>1358</v>
      </c>
      <c r="I247" s="357" t="s">
        <v>1350</v>
      </c>
      <c r="J247" s="357" t="s">
        <v>29</v>
      </c>
      <c r="K247" s="357" t="s">
        <v>30</v>
      </c>
      <c r="L247" s="358" t="s">
        <v>1351</v>
      </c>
      <c r="M247" s="358" t="s">
        <v>1354</v>
      </c>
      <c r="N247" s="358"/>
    </row>
    <row r="248" spans="1:15" s="357" customFormat="1" x14ac:dyDescent="0.2">
      <c r="A248" s="357" t="s">
        <v>857</v>
      </c>
      <c r="B248" s="357">
        <v>16</v>
      </c>
      <c r="C248" s="358" t="s">
        <v>25</v>
      </c>
      <c r="D248" s="359" t="s">
        <v>858</v>
      </c>
      <c r="E248" s="357" t="s">
        <v>348</v>
      </c>
      <c r="F248" s="357" t="s">
        <v>1527</v>
      </c>
      <c r="G248" s="358" t="s">
        <v>859</v>
      </c>
      <c r="H248" s="358" t="s">
        <v>1358</v>
      </c>
      <c r="I248" s="357" t="s">
        <v>1350</v>
      </c>
      <c r="J248" s="357" t="s">
        <v>29</v>
      </c>
      <c r="K248" s="357" t="s">
        <v>30</v>
      </c>
      <c r="L248" s="358" t="s">
        <v>1351</v>
      </c>
      <c r="M248" s="358" t="s">
        <v>1354</v>
      </c>
      <c r="N248" s="358"/>
    </row>
    <row r="249" spans="1:15" s="357" customFormat="1" x14ac:dyDescent="0.2">
      <c r="A249" s="357" t="s">
        <v>861</v>
      </c>
      <c r="B249" s="357">
        <v>10</v>
      </c>
      <c r="C249" s="358" t="s">
        <v>860</v>
      </c>
      <c r="D249" s="359" t="s">
        <v>862</v>
      </c>
      <c r="E249" s="357" t="s">
        <v>227</v>
      </c>
      <c r="F249" s="357" t="s">
        <v>1513</v>
      </c>
      <c r="G249" s="358" t="s">
        <v>863</v>
      </c>
      <c r="H249" s="358" t="s">
        <v>1358</v>
      </c>
      <c r="I249" s="357" t="s">
        <v>1350</v>
      </c>
      <c r="J249" s="357" t="s">
        <v>40</v>
      </c>
      <c r="K249" s="357" t="s">
        <v>93</v>
      </c>
      <c r="L249" s="358" t="s">
        <v>1406</v>
      </c>
      <c r="M249" s="358" t="s">
        <v>1354</v>
      </c>
      <c r="N249" s="358" t="s">
        <v>1407</v>
      </c>
      <c r="O249" s="357" t="s">
        <v>1408</v>
      </c>
    </row>
    <row r="250" spans="1:15" s="357" customFormat="1" x14ac:dyDescent="0.2">
      <c r="A250" s="357" t="s">
        <v>144</v>
      </c>
      <c r="B250" s="357">
        <v>17</v>
      </c>
      <c r="C250" s="358">
        <v>100</v>
      </c>
      <c r="D250" s="359" t="s">
        <v>864</v>
      </c>
      <c r="E250" s="357" t="s">
        <v>144</v>
      </c>
      <c r="F250" s="357" t="s">
        <v>144</v>
      </c>
      <c r="G250" s="358" t="s">
        <v>865</v>
      </c>
      <c r="H250" s="358" t="s">
        <v>1349</v>
      </c>
      <c r="I250" s="357" t="s">
        <v>1350</v>
      </c>
      <c r="J250" s="357" t="s">
        <v>1353</v>
      </c>
      <c r="K250" s="357" t="s">
        <v>1353</v>
      </c>
      <c r="L250" s="358" t="s">
        <v>1351</v>
      </c>
      <c r="M250" s="358" t="s">
        <v>1354</v>
      </c>
      <c r="N250" s="358"/>
    </row>
    <row r="251" spans="1:15" s="357" customFormat="1" x14ac:dyDescent="0.2">
      <c r="A251" s="357" t="s">
        <v>868</v>
      </c>
      <c r="B251" s="357">
        <v>8</v>
      </c>
      <c r="C251" s="358" t="s">
        <v>867</v>
      </c>
      <c r="D251" s="359" t="s">
        <v>869</v>
      </c>
      <c r="E251" s="357" t="s">
        <v>97</v>
      </c>
      <c r="F251" s="357" t="s">
        <v>1458</v>
      </c>
      <c r="G251" s="358" t="s">
        <v>1475</v>
      </c>
      <c r="H251" s="358" t="s">
        <v>1358</v>
      </c>
      <c r="I251" s="357" t="s">
        <v>1350</v>
      </c>
      <c r="J251" s="357" t="s">
        <v>40</v>
      </c>
      <c r="K251" s="357" t="s">
        <v>93</v>
      </c>
      <c r="L251" s="358" t="s">
        <v>1350</v>
      </c>
      <c r="M251" s="358" t="s">
        <v>1354</v>
      </c>
      <c r="N251" s="358"/>
    </row>
    <row r="252" spans="1:15" s="357" customFormat="1" x14ac:dyDescent="0.2">
      <c r="A252" s="357" t="s">
        <v>871</v>
      </c>
      <c r="B252" s="357">
        <v>10</v>
      </c>
      <c r="C252" s="358" t="s">
        <v>870</v>
      </c>
      <c r="D252" s="359" t="s">
        <v>872</v>
      </c>
      <c r="E252" s="357" t="s">
        <v>227</v>
      </c>
      <c r="F252" s="357" t="s">
        <v>1513</v>
      </c>
      <c r="G252" s="358" t="s">
        <v>873</v>
      </c>
      <c r="H252" s="358" t="s">
        <v>1358</v>
      </c>
      <c r="I252" s="357" t="s">
        <v>1350</v>
      </c>
      <c r="J252" s="357" t="s">
        <v>40</v>
      </c>
      <c r="K252" s="357" t="s">
        <v>1430</v>
      </c>
      <c r="L252" s="358" t="s">
        <v>1350</v>
      </c>
      <c r="M252" s="358" t="s">
        <v>1354</v>
      </c>
      <c r="N252" s="358"/>
    </row>
    <row r="253" spans="1:15" s="357" customFormat="1" x14ac:dyDescent="0.2">
      <c r="A253" s="357" t="s">
        <v>875</v>
      </c>
      <c r="B253" s="357">
        <v>6</v>
      </c>
      <c r="C253" s="358" t="s">
        <v>874</v>
      </c>
      <c r="D253" s="359" t="s">
        <v>876</v>
      </c>
      <c r="E253" s="357" t="s">
        <v>22</v>
      </c>
      <c r="F253" s="357" t="s">
        <v>1401</v>
      </c>
      <c r="G253" s="358" t="s">
        <v>1445</v>
      </c>
      <c r="H253" s="358" t="s">
        <v>1358</v>
      </c>
      <c r="I253" s="357" t="s">
        <v>1350</v>
      </c>
      <c r="J253" s="357" t="s">
        <v>40</v>
      </c>
      <c r="K253" s="357" t="s">
        <v>93</v>
      </c>
      <c r="L253" s="358" t="s">
        <v>1350</v>
      </c>
      <c r="M253" s="358" t="s">
        <v>1354</v>
      </c>
      <c r="N253" s="358"/>
    </row>
    <row r="254" spans="1:15" s="357" customFormat="1" x14ac:dyDescent="0.2">
      <c r="A254" s="357" t="s">
        <v>877</v>
      </c>
      <c r="B254" s="357">
        <v>11</v>
      </c>
      <c r="C254" s="358" t="s">
        <v>94</v>
      </c>
      <c r="D254" s="359" t="s">
        <v>878</v>
      </c>
      <c r="E254" s="357" t="s">
        <v>36</v>
      </c>
      <c r="F254" s="357" t="s">
        <v>1514</v>
      </c>
      <c r="G254" s="358" t="s">
        <v>879</v>
      </c>
      <c r="H254" s="358" t="s">
        <v>1358</v>
      </c>
      <c r="I254" s="357" t="s">
        <v>1350</v>
      </c>
      <c r="J254" s="357" t="s">
        <v>29</v>
      </c>
      <c r="K254" s="357" t="s">
        <v>30</v>
      </c>
      <c r="L254" s="358" t="s">
        <v>1351</v>
      </c>
      <c r="M254" s="358" t="s">
        <v>1354</v>
      </c>
      <c r="N254" s="358"/>
    </row>
    <row r="255" spans="1:15" s="357" customFormat="1" x14ac:dyDescent="0.2">
      <c r="A255" s="357" t="s">
        <v>880</v>
      </c>
      <c r="B255" s="357">
        <v>15</v>
      </c>
      <c r="C255" s="358" t="s">
        <v>293</v>
      </c>
      <c r="D255" s="359" t="s">
        <v>881</v>
      </c>
      <c r="E255" s="357" t="s">
        <v>348</v>
      </c>
      <c r="F255" s="357" t="s">
        <v>1526</v>
      </c>
      <c r="G255" s="358" t="s">
        <v>882</v>
      </c>
      <c r="H255" s="358" t="s">
        <v>1358</v>
      </c>
      <c r="I255" s="357" t="s">
        <v>1350</v>
      </c>
      <c r="J255" s="357" t="s">
        <v>29</v>
      </c>
      <c r="K255" s="357" t="s">
        <v>30</v>
      </c>
      <c r="L255" s="358" t="s">
        <v>1351</v>
      </c>
      <c r="M255" s="358" t="s">
        <v>1354</v>
      </c>
      <c r="N255" s="358"/>
    </row>
    <row r="256" spans="1:15" s="357" customFormat="1" x14ac:dyDescent="0.2">
      <c r="A256" s="357" t="s">
        <v>883</v>
      </c>
      <c r="B256" s="357">
        <v>5</v>
      </c>
      <c r="C256" s="358" t="s">
        <v>293</v>
      </c>
      <c r="D256" s="359" t="s">
        <v>884</v>
      </c>
      <c r="E256" s="357" t="s">
        <v>104</v>
      </c>
      <c r="F256" s="357" t="s">
        <v>1393</v>
      </c>
      <c r="G256" s="358" t="s">
        <v>1395</v>
      </c>
      <c r="H256" s="358" t="s">
        <v>1358</v>
      </c>
      <c r="I256" s="357" t="s">
        <v>1350</v>
      </c>
      <c r="J256" s="357" t="s">
        <v>29</v>
      </c>
      <c r="K256" s="357" t="s">
        <v>30</v>
      </c>
      <c r="L256" s="358" t="s">
        <v>1351</v>
      </c>
      <c r="M256" s="358" t="s">
        <v>1396</v>
      </c>
      <c r="N256" s="358"/>
    </row>
    <row r="257" spans="1:15" s="357" customFormat="1" x14ac:dyDescent="0.2">
      <c r="A257" s="357" t="s">
        <v>885</v>
      </c>
      <c r="B257" s="357">
        <v>5</v>
      </c>
      <c r="C257" s="358" t="s">
        <v>32</v>
      </c>
      <c r="D257" s="359" t="s">
        <v>886</v>
      </c>
      <c r="E257" s="357" t="s">
        <v>104</v>
      </c>
      <c r="F257" s="357" t="s">
        <v>1393</v>
      </c>
      <c r="G257" s="358" t="s">
        <v>1397</v>
      </c>
      <c r="H257" s="358" t="s">
        <v>1358</v>
      </c>
      <c r="I257" s="357" t="s">
        <v>1350</v>
      </c>
      <c r="J257" s="357" t="s">
        <v>29</v>
      </c>
      <c r="K257" s="357" t="s">
        <v>30</v>
      </c>
      <c r="L257" s="358" t="s">
        <v>1351</v>
      </c>
      <c r="M257" s="358" t="s">
        <v>1396</v>
      </c>
      <c r="N257" s="358"/>
    </row>
    <row r="258" spans="1:15" s="357" customFormat="1" x14ac:dyDescent="0.2">
      <c r="A258" s="357" t="s">
        <v>97</v>
      </c>
      <c r="B258" s="357">
        <v>8</v>
      </c>
      <c r="C258" s="358">
        <v>100</v>
      </c>
      <c r="D258" s="359" t="s">
        <v>887</v>
      </c>
      <c r="E258" s="357" t="s">
        <v>97</v>
      </c>
      <c r="F258" s="357" t="s">
        <v>1458</v>
      </c>
      <c r="G258" s="358" t="s">
        <v>1459</v>
      </c>
      <c r="H258" s="358" t="s">
        <v>1349</v>
      </c>
      <c r="I258" s="357" t="s">
        <v>1350</v>
      </c>
      <c r="J258" s="357" t="s">
        <v>393</v>
      </c>
      <c r="K258" s="357" t="s">
        <v>393</v>
      </c>
      <c r="L258" s="358" t="s">
        <v>1351</v>
      </c>
      <c r="M258" s="358" t="s">
        <v>1354</v>
      </c>
      <c r="N258" s="358"/>
    </row>
    <row r="259" spans="1:15" s="357" customFormat="1" x14ac:dyDescent="0.2">
      <c r="A259" s="357" t="s">
        <v>41</v>
      </c>
      <c r="B259" s="357">
        <v>9</v>
      </c>
      <c r="C259" s="358">
        <v>100</v>
      </c>
      <c r="D259" s="359" t="s">
        <v>888</v>
      </c>
      <c r="E259" s="357" t="s">
        <v>41</v>
      </c>
      <c r="F259" s="357" t="s">
        <v>1477</v>
      </c>
      <c r="G259" s="358" t="s">
        <v>1478</v>
      </c>
      <c r="H259" s="358" t="s">
        <v>1349</v>
      </c>
      <c r="I259" s="357" t="s">
        <v>1350</v>
      </c>
      <c r="J259" s="357" t="s">
        <v>393</v>
      </c>
      <c r="K259" s="357" t="s">
        <v>393</v>
      </c>
      <c r="L259" s="358" t="s">
        <v>1351</v>
      </c>
      <c r="M259" s="358" t="s">
        <v>1354</v>
      </c>
      <c r="N259" s="358"/>
    </row>
    <row r="260" spans="1:15" s="357" customFormat="1" x14ac:dyDescent="0.2">
      <c r="A260" s="357" t="s">
        <v>348</v>
      </c>
      <c r="B260" s="357">
        <v>15</v>
      </c>
      <c r="C260" s="358">
        <v>100</v>
      </c>
      <c r="D260" s="359" t="s">
        <v>889</v>
      </c>
      <c r="E260" s="357" t="s">
        <v>348</v>
      </c>
      <c r="F260" s="357" t="s">
        <v>1526</v>
      </c>
      <c r="G260" s="358" t="s">
        <v>890</v>
      </c>
      <c r="H260" s="358" t="s">
        <v>1349</v>
      </c>
      <c r="I260" s="357" t="s">
        <v>1350</v>
      </c>
      <c r="J260" s="357" t="s">
        <v>393</v>
      </c>
      <c r="K260" s="357" t="s">
        <v>393</v>
      </c>
      <c r="L260" s="358" t="s">
        <v>1351</v>
      </c>
      <c r="M260" s="358" t="s">
        <v>1354</v>
      </c>
      <c r="N260" s="358"/>
    </row>
    <row r="261" spans="1:15" s="357" customFormat="1" x14ac:dyDescent="0.2">
      <c r="A261" s="357" t="s">
        <v>405</v>
      </c>
      <c r="B261" s="357">
        <v>20</v>
      </c>
      <c r="C261" s="358">
        <v>100</v>
      </c>
      <c r="D261" s="359" t="s">
        <v>891</v>
      </c>
      <c r="E261" s="357" t="s">
        <v>405</v>
      </c>
      <c r="F261" s="357" t="s">
        <v>1541</v>
      </c>
      <c r="G261" s="358" t="s">
        <v>892</v>
      </c>
      <c r="H261" s="358" t="s">
        <v>1349</v>
      </c>
      <c r="I261" s="357" t="s">
        <v>1350</v>
      </c>
      <c r="J261" s="357" t="s">
        <v>393</v>
      </c>
      <c r="K261" s="357" t="s">
        <v>393</v>
      </c>
      <c r="L261" s="358" t="s">
        <v>1351</v>
      </c>
      <c r="M261" s="358" t="s">
        <v>1354</v>
      </c>
      <c r="N261" s="358"/>
    </row>
    <row r="262" spans="1:15" s="357" customFormat="1" x14ac:dyDescent="0.2">
      <c r="A262" s="357" t="s">
        <v>227</v>
      </c>
      <c r="B262" s="357">
        <v>10</v>
      </c>
      <c r="C262" s="358">
        <v>100</v>
      </c>
      <c r="D262" s="359" t="s">
        <v>893</v>
      </c>
      <c r="E262" s="357" t="s">
        <v>227</v>
      </c>
      <c r="F262" s="357" t="s">
        <v>1513</v>
      </c>
      <c r="G262" s="358" t="s">
        <v>894</v>
      </c>
      <c r="H262" s="358" t="s">
        <v>1349</v>
      </c>
      <c r="I262" s="357" t="s">
        <v>1350</v>
      </c>
      <c r="J262" s="357" t="s">
        <v>393</v>
      </c>
      <c r="K262" s="357" t="s">
        <v>393</v>
      </c>
      <c r="L262" s="358" t="s">
        <v>1351</v>
      </c>
      <c r="M262" s="358" t="s">
        <v>1354</v>
      </c>
      <c r="N262" s="358"/>
    </row>
    <row r="263" spans="1:15" s="357" customFormat="1" x14ac:dyDescent="0.2">
      <c r="A263" s="357" t="s">
        <v>36</v>
      </c>
      <c r="B263" s="357">
        <v>11</v>
      </c>
      <c r="C263" s="358">
        <v>100</v>
      </c>
      <c r="D263" s="359" t="s">
        <v>895</v>
      </c>
      <c r="E263" s="357" t="s">
        <v>36</v>
      </c>
      <c r="F263" s="357" t="s">
        <v>1514</v>
      </c>
      <c r="G263" s="358" t="s">
        <v>896</v>
      </c>
      <c r="H263" s="358" t="s">
        <v>1349</v>
      </c>
      <c r="I263" s="357" t="s">
        <v>1350</v>
      </c>
      <c r="J263" s="357" t="s">
        <v>393</v>
      </c>
      <c r="K263" s="357" t="s">
        <v>393</v>
      </c>
      <c r="L263" s="358" t="s">
        <v>1351</v>
      </c>
      <c r="M263" s="358" t="s">
        <v>1354</v>
      </c>
      <c r="N263" s="358"/>
    </row>
    <row r="264" spans="1:15" s="357" customFormat="1" x14ac:dyDescent="0.2">
      <c r="A264" s="357" t="s">
        <v>323</v>
      </c>
      <c r="B264" s="357">
        <v>18</v>
      </c>
      <c r="C264" s="358">
        <v>100</v>
      </c>
      <c r="D264" s="359" t="s">
        <v>897</v>
      </c>
      <c r="E264" s="357" t="s">
        <v>323</v>
      </c>
      <c r="F264" s="357" t="s">
        <v>1529</v>
      </c>
      <c r="G264" s="358" t="s">
        <v>898</v>
      </c>
      <c r="H264" s="358" t="s">
        <v>1349</v>
      </c>
      <c r="I264" s="357" t="s">
        <v>1350</v>
      </c>
      <c r="J264" s="357" t="s">
        <v>393</v>
      </c>
      <c r="K264" s="357" t="s">
        <v>393</v>
      </c>
      <c r="L264" s="358" t="s">
        <v>1351</v>
      </c>
      <c r="M264" s="358" t="s">
        <v>1354</v>
      </c>
      <c r="N264" s="358"/>
    </row>
    <row r="265" spans="1:15" s="357" customFormat="1" x14ac:dyDescent="0.2">
      <c r="A265" s="357" t="s">
        <v>112</v>
      </c>
      <c r="B265" s="357">
        <v>4</v>
      </c>
      <c r="C265" s="358">
        <v>100</v>
      </c>
      <c r="D265" s="359" t="s">
        <v>899</v>
      </c>
      <c r="E265" s="357" t="s">
        <v>112</v>
      </c>
      <c r="F265" s="357" t="s">
        <v>1355</v>
      </c>
      <c r="G265" s="358" t="s">
        <v>1356</v>
      </c>
      <c r="H265" s="358" t="s">
        <v>1349</v>
      </c>
      <c r="I265" s="357" t="s">
        <v>1350</v>
      </c>
      <c r="J265" s="357" t="s">
        <v>393</v>
      </c>
      <c r="K265" s="357" t="s">
        <v>393</v>
      </c>
      <c r="L265" s="358" t="s">
        <v>1351</v>
      </c>
      <c r="M265" s="358" t="s">
        <v>1354</v>
      </c>
      <c r="N265" s="358"/>
    </row>
    <row r="266" spans="1:15" s="357" customFormat="1" x14ac:dyDescent="0.2">
      <c r="A266" s="357" t="s">
        <v>22</v>
      </c>
      <c r="B266" s="357">
        <v>6</v>
      </c>
      <c r="C266" s="358">
        <v>100</v>
      </c>
      <c r="D266" s="359" t="s">
        <v>900</v>
      </c>
      <c r="E266" s="357" t="s">
        <v>22</v>
      </c>
      <c r="F266" s="357" t="s">
        <v>1401</v>
      </c>
      <c r="G266" s="358" t="s">
        <v>1402</v>
      </c>
      <c r="H266" s="358" t="s">
        <v>1349</v>
      </c>
      <c r="I266" s="357" t="s">
        <v>1350</v>
      </c>
      <c r="J266" s="357" t="s">
        <v>393</v>
      </c>
      <c r="K266" s="357" t="s">
        <v>393</v>
      </c>
      <c r="L266" s="358" t="s">
        <v>1351</v>
      </c>
      <c r="M266" s="358" t="s">
        <v>1354</v>
      </c>
      <c r="N266" s="358"/>
    </row>
    <row r="267" spans="1:15" s="357" customFormat="1" x14ac:dyDescent="0.2">
      <c r="A267" s="357" t="s">
        <v>622</v>
      </c>
      <c r="B267" s="357">
        <v>7</v>
      </c>
      <c r="C267" s="358">
        <v>110</v>
      </c>
      <c r="D267" s="359" t="s">
        <v>1570</v>
      </c>
      <c r="E267" s="357" t="s">
        <v>622</v>
      </c>
      <c r="F267" s="357" t="s">
        <v>1453</v>
      </c>
      <c r="G267" s="358" t="s">
        <v>1454</v>
      </c>
      <c r="H267" s="358" t="s">
        <v>1349</v>
      </c>
      <c r="I267" s="357" t="s">
        <v>1350</v>
      </c>
      <c r="J267" s="357" t="s">
        <v>393</v>
      </c>
      <c r="K267" s="357" t="s">
        <v>393</v>
      </c>
      <c r="L267" s="358" t="s">
        <v>1351</v>
      </c>
      <c r="M267" s="357" t="s">
        <v>1369</v>
      </c>
      <c r="O267" s="357" t="s">
        <v>1455</v>
      </c>
    </row>
    <row r="268" spans="1:15" s="357" customFormat="1" x14ac:dyDescent="0.2">
      <c r="A268" s="357" t="s">
        <v>600</v>
      </c>
      <c r="B268" s="357">
        <v>27</v>
      </c>
      <c r="C268" s="358">
        <v>100</v>
      </c>
      <c r="D268" s="359" t="s">
        <v>901</v>
      </c>
      <c r="E268" s="357" t="s">
        <v>600</v>
      </c>
      <c r="F268" s="357" t="s">
        <v>1555</v>
      </c>
      <c r="G268" s="358" t="s">
        <v>902</v>
      </c>
      <c r="H268" s="358" t="s">
        <v>1349</v>
      </c>
      <c r="I268" s="357" t="s">
        <v>1350</v>
      </c>
      <c r="J268" s="357" t="s">
        <v>393</v>
      </c>
      <c r="K268" s="357" t="s">
        <v>393</v>
      </c>
      <c r="L268" s="358" t="s">
        <v>1351</v>
      </c>
      <c r="M268" s="358" t="s">
        <v>1354</v>
      </c>
      <c r="N268" s="358"/>
    </row>
    <row r="269" spans="1:15" s="357" customFormat="1" x14ac:dyDescent="0.2">
      <c r="A269" s="357" t="s">
        <v>1524</v>
      </c>
      <c r="B269" s="357">
        <v>13</v>
      </c>
      <c r="C269" s="358">
        <v>100</v>
      </c>
      <c r="D269" s="359" t="s">
        <v>1581</v>
      </c>
      <c r="E269" s="357" t="s">
        <v>1524</v>
      </c>
      <c r="F269" s="357" t="s">
        <v>1522</v>
      </c>
      <c r="G269" s="358" t="s">
        <v>1523</v>
      </c>
      <c r="H269" s="358" t="s">
        <v>1349</v>
      </c>
      <c r="I269" s="357" t="s">
        <v>1350</v>
      </c>
      <c r="J269" s="357" t="s">
        <v>393</v>
      </c>
      <c r="K269" s="357" t="s">
        <v>393</v>
      </c>
      <c r="L269" s="358" t="s">
        <v>1351</v>
      </c>
      <c r="M269" s="357" t="s">
        <v>1369</v>
      </c>
    </row>
    <row r="270" spans="1:15" s="357" customFormat="1" x14ac:dyDescent="0.2">
      <c r="A270" s="357" t="s">
        <v>312</v>
      </c>
      <c r="B270" s="357">
        <v>16</v>
      </c>
      <c r="C270" s="358">
        <v>100</v>
      </c>
      <c r="D270" s="359" t="s">
        <v>903</v>
      </c>
      <c r="E270" s="357" t="s">
        <v>348</v>
      </c>
      <c r="F270" s="357" t="s">
        <v>1527</v>
      </c>
      <c r="G270" s="358" t="s">
        <v>904</v>
      </c>
      <c r="H270" s="358" t="s">
        <v>1349</v>
      </c>
      <c r="I270" s="357" t="s">
        <v>1350</v>
      </c>
      <c r="J270" s="357" t="s">
        <v>393</v>
      </c>
      <c r="K270" s="357" t="s">
        <v>393</v>
      </c>
      <c r="L270" s="358" t="s">
        <v>1351</v>
      </c>
      <c r="M270" s="358" t="s">
        <v>1354</v>
      </c>
      <c r="N270" s="358"/>
    </row>
    <row r="271" spans="1:15" s="357" customFormat="1" x14ac:dyDescent="0.2">
      <c r="A271" s="357" t="s">
        <v>104</v>
      </c>
      <c r="B271" s="357">
        <v>5</v>
      </c>
      <c r="C271" s="358">
        <v>100</v>
      </c>
      <c r="D271" s="359" t="s">
        <v>905</v>
      </c>
      <c r="E271" s="357" t="s">
        <v>104</v>
      </c>
      <c r="F271" s="357" t="s">
        <v>1393</v>
      </c>
      <c r="G271" s="358" t="s">
        <v>1394</v>
      </c>
      <c r="H271" s="358" t="s">
        <v>1349</v>
      </c>
      <c r="I271" s="357" t="s">
        <v>1350</v>
      </c>
      <c r="J271" s="357" t="s">
        <v>393</v>
      </c>
      <c r="K271" s="357" t="s">
        <v>393</v>
      </c>
      <c r="L271" s="358" t="s">
        <v>1351</v>
      </c>
      <c r="M271" s="358" t="s">
        <v>1354</v>
      </c>
      <c r="N271" s="358"/>
    </row>
    <row r="272" spans="1:15" s="357" customFormat="1" x14ac:dyDescent="0.2">
      <c r="A272" s="357" t="s">
        <v>31</v>
      </c>
      <c r="B272" s="357">
        <v>12</v>
      </c>
      <c r="C272" s="358">
        <v>100</v>
      </c>
      <c r="D272" s="359" t="s">
        <v>906</v>
      </c>
      <c r="E272" s="357" t="s">
        <v>31</v>
      </c>
      <c r="F272" s="357" t="s">
        <v>1520</v>
      </c>
      <c r="G272" s="358" t="s">
        <v>907</v>
      </c>
      <c r="H272" s="358" t="s">
        <v>1349</v>
      </c>
      <c r="I272" s="357" t="s">
        <v>1350</v>
      </c>
      <c r="J272" s="357" t="s">
        <v>393</v>
      </c>
      <c r="K272" s="357" t="s">
        <v>393</v>
      </c>
      <c r="L272" s="358" t="s">
        <v>1351</v>
      </c>
      <c r="M272" s="358" t="s">
        <v>1354</v>
      </c>
      <c r="N272" s="358"/>
    </row>
    <row r="273" spans="1:14" s="357" customFormat="1" x14ac:dyDescent="0.2">
      <c r="A273" s="357" t="s">
        <v>140</v>
      </c>
      <c r="B273" s="357">
        <v>21</v>
      </c>
      <c r="C273" s="358">
        <v>100</v>
      </c>
      <c r="D273" s="359" t="s">
        <v>908</v>
      </c>
      <c r="E273" s="357" t="s">
        <v>140</v>
      </c>
      <c r="F273" s="357" t="s">
        <v>1548</v>
      </c>
      <c r="G273" s="358" t="s">
        <v>909</v>
      </c>
      <c r="H273" s="358" t="s">
        <v>1349</v>
      </c>
      <c r="I273" s="357" t="s">
        <v>1350</v>
      </c>
      <c r="J273" s="357" t="s">
        <v>393</v>
      </c>
      <c r="K273" s="357" t="s">
        <v>393</v>
      </c>
      <c r="L273" s="358" t="s">
        <v>1351</v>
      </c>
      <c r="M273" s="358" t="s">
        <v>1354</v>
      </c>
      <c r="N273" s="358"/>
    </row>
    <row r="274" spans="1:14" s="357" customFormat="1" x14ac:dyDescent="0.2">
      <c r="A274" s="357" t="s">
        <v>334</v>
      </c>
      <c r="B274" s="357">
        <v>14</v>
      </c>
      <c r="C274" s="358">
        <v>100</v>
      </c>
      <c r="D274" s="359" t="s">
        <v>910</v>
      </c>
      <c r="E274" s="357" t="s">
        <v>334</v>
      </c>
      <c r="F274" s="357" t="s">
        <v>1525</v>
      </c>
      <c r="G274" s="358" t="s">
        <v>911</v>
      </c>
      <c r="H274" s="358" t="s">
        <v>1349</v>
      </c>
      <c r="I274" s="357" t="s">
        <v>1350</v>
      </c>
      <c r="J274" s="357" t="s">
        <v>393</v>
      </c>
      <c r="K274" s="357" t="s">
        <v>393</v>
      </c>
      <c r="L274" s="358" t="s">
        <v>1351</v>
      </c>
      <c r="M274" s="358" t="s">
        <v>1354</v>
      </c>
      <c r="N274" s="358"/>
    </row>
    <row r="275" spans="1:14" s="357" customFormat="1" x14ac:dyDescent="0.2">
      <c r="A275" s="357" t="s">
        <v>912</v>
      </c>
      <c r="B275" s="357">
        <v>4</v>
      </c>
      <c r="C275" s="358" t="s">
        <v>281</v>
      </c>
      <c r="D275" s="359" t="s">
        <v>913</v>
      </c>
      <c r="E275" s="357" t="s">
        <v>112</v>
      </c>
      <c r="F275" s="357" t="s">
        <v>1355</v>
      </c>
      <c r="G275" s="358" t="s">
        <v>1365</v>
      </c>
      <c r="H275" s="358" t="s">
        <v>1358</v>
      </c>
      <c r="I275" s="357" t="s">
        <v>1350</v>
      </c>
      <c r="J275" s="357" t="s">
        <v>29</v>
      </c>
      <c r="K275" s="357" t="s">
        <v>30</v>
      </c>
      <c r="L275" s="358" t="s">
        <v>1351</v>
      </c>
      <c r="M275" s="358" t="s">
        <v>1359</v>
      </c>
      <c r="N275" s="358"/>
    </row>
    <row r="276" spans="1:14" s="357" customFormat="1" x14ac:dyDescent="0.2">
      <c r="A276" s="357" t="s">
        <v>914</v>
      </c>
      <c r="B276" s="357">
        <v>4</v>
      </c>
      <c r="C276" s="358" t="s">
        <v>305</v>
      </c>
      <c r="D276" s="359" t="s">
        <v>915</v>
      </c>
      <c r="E276" s="357" t="s">
        <v>112</v>
      </c>
      <c r="F276" s="357" t="s">
        <v>1355</v>
      </c>
      <c r="G276" s="358" t="s">
        <v>1377</v>
      </c>
      <c r="H276" s="358" t="s">
        <v>1358</v>
      </c>
      <c r="I276" s="357" t="s">
        <v>1350</v>
      </c>
      <c r="J276" s="357" t="s">
        <v>29</v>
      </c>
      <c r="K276" s="357" t="s">
        <v>30</v>
      </c>
      <c r="L276" s="358" t="s">
        <v>1351</v>
      </c>
      <c r="M276" s="358" t="s">
        <v>1359</v>
      </c>
      <c r="N276" s="358"/>
    </row>
    <row r="277" spans="1:14" s="357" customFormat="1" x14ac:dyDescent="0.2">
      <c r="A277" s="357" t="s">
        <v>916</v>
      </c>
      <c r="B277" s="357">
        <v>4</v>
      </c>
      <c r="C277" s="358" t="s">
        <v>335</v>
      </c>
      <c r="D277" s="359" t="s">
        <v>917</v>
      </c>
      <c r="E277" s="357" t="s">
        <v>112</v>
      </c>
      <c r="F277" s="357" t="s">
        <v>1355</v>
      </c>
      <c r="G277" s="358" t="s">
        <v>1388</v>
      </c>
      <c r="H277" s="358" t="s">
        <v>1358</v>
      </c>
      <c r="I277" s="357" t="s">
        <v>1350</v>
      </c>
      <c r="J277" s="357" t="s">
        <v>29</v>
      </c>
      <c r="K277" s="357" t="s">
        <v>30</v>
      </c>
      <c r="L277" s="358" t="s">
        <v>1351</v>
      </c>
      <c r="M277" s="358" t="s">
        <v>1359</v>
      </c>
      <c r="N277" s="358"/>
    </row>
    <row r="278" spans="1:14" s="357" customFormat="1" x14ac:dyDescent="0.2">
      <c r="A278" s="357" t="s">
        <v>919</v>
      </c>
      <c r="B278" s="357">
        <v>4</v>
      </c>
      <c r="C278" s="358" t="s">
        <v>918</v>
      </c>
      <c r="D278" s="359" t="s">
        <v>920</v>
      </c>
      <c r="E278" s="357" t="s">
        <v>112</v>
      </c>
      <c r="F278" s="357" t="s">
        <v>1355</v>
      </c>
      <c r="G278" s="358" t="s">
        <v>1390</v>
      </c>
      <c r="H278" s="358" t="s">
        <v>1358</v>
      </c>
      <c r="I278" s="357" t="s">
        <v>1350</v>
      </c>
      <c r="J278" s="357" t="s">
        <v>29</v>
      </c>
      <c r="K278" s="357" t="s">
        <v>30</v>
      </c>
      <c r="L278" s="358" t="s">
        <v>1351</v>
      </c>
      <c r="M278" s="358" t="s">
        <v>1354</v>
      </c>
      <c r="N278" s="358"/>
    </row>
    <row r="279" spans="1:14" s="357" customFormat="1" ht="25.5" x14ac:dyDescent="0.2">
      <c r="A279" s="357" t="s">
        <v>922</v>
      </c>
      <c r="B279" s="357">
        <v>6</v>
      </c>
      <c r="C279" s="358" t="s">
        <v>921</v>
      </c>
      <c r="D279" s="359" t="s">
        <v>923</v>
      </c>
      <c r="E279" s="357" t="s">
        <v>22</v>
      </c>
      <c r="F279" s="357" t="s">
        <v>1401</v>
      </c>
      <c r="G279" s="358" t="s">
        <v>1423</v>
      </c>
      <c r="H279" s="358" t="s">
        <v>1358</v>
      </c>
      <c r="I279" s="357" t="s">
        <v>1350</v>
      </c>
      <c r="J279" s="357" t="s">
        <v>40</v>
      </c>
      <c r="K279" s="357" t="s">
        <v>108</v>
      </c>
      <c r="L279" s="358" t="s">
        <v>1350</v>
      </c>
      <c r="M279" s="369" t="s">
        <v>1424</v>
      </c>
      <c r="N279" s="369"/>
    </row>
    <row r="280" spans="1:14" s="357" customFormat="1" x14ac:dyDescent="0.2">
      <c r="A280" s="357" t="s">
        <v>924</v>
      </c>
      <c r="B280" s="357">
        <v>6</v>
      </c>
      <c r="C280" s="358" t="s">
        <v>25</v>
      </c>
      <c r="D280" s="359" t="s">
        <v>925</v>
      </c>
      <c r="E280" s="357" t="s">
        <v>22</v>
      </c>
      <c r="F280" s="357" t="s">
        <v>1401</v>
      </c>
      <c r="G280" s="358" t="s">
        <v>1416</v>
      </c>
      <c r="H280" s="358" t="s">
        <v>1358</v>
      </c>
      <c r="I280" s="357" t="s">
        <v>1350</v>
      </c>
      <c r="J280" s="357" t="s">
        <v>29</v>
      </c>
      <c r="K280" s="357" t="s">
        <v>30</v>
      </c>
      <c r="L280" s="358" t="s">
        <v>1351</v>
      </c>
      <c r="M280" s="358" t="s">
        <v>1354</v>
      </c>
      <c r="N280" s="358"/>
    </row>
    <row r="281" spans="1:14" s="357" customFormat="1" x14ac:dyDescent="0.2">
      <c r="A281" s="357" t="s">
        <v>927</v>
      </c>
      <c r="B281" s="357">
        <v>6</v>
      </c>
      <c r="C281" s="358" t="s">
        <v>926</v>
      </c>
      <c r="D281" s="359" t="s">
        <v>928</v>
      </c>
      <c r="E281" s="357" t="s">
        <v>22</v>
      </c>
      <c r="F281" s="357" t="s">
        <v>1401</v>
      </c>
      <c r="G281" s="358" t="s">
        <v>1446</v>
      </c>
      <c r="H281" s="358" t="s">
        <v>1358</v>
      </c>
      <c r="I281" s="357" t="s">
        <v>1350</v>
      </c>
      <c r="J281" s="357" t="s">
        <v>40</v>
      </c>
      <c r="K281" s="357" t="s">
        <v>93</v>
      </c>
      <c r="L281" s="358" t="s">
        <v>1350</v>
      </c>
      <c r="M281" s="358" t="s">
        <v>1354</v>
      </c>
      <c r="N281" s="358"/>
    </row>
    <row r="282" spans="1:14" s="357" customFormat="1" x14ac:dyDescent="0.2">
      <c r="A282" s="357" t="s">
        <v>929</v>
      </c>
      <c r="B282" s="357">
        <v>8</v>
      </c>
      <c r="C282" s="358" t="s">
        <v>281</v>
      </c>
      <c r="D282" s="359" t="s">
        <v>930</v>
      </c>
      <c r="E282" s="357" t="s">
        <v>97</v>
      </c>
      <c r="F282" s="357" t="s">
        <v>1458</v>
      </c>
      <c r="G282" s="358" t="s">
        <v>1466</v>
      </c>
      <c r="H282" s="358" t="s">
        <v>1358</v>
      </c>
      <c r="I282" s="357" t="s">
        <v>1350</v>
      </c>
      <c r="J282" s="357" t="s">
        <v>29</v>
      </c>
      <c r="K282" s="357" t="s">
        <v>30</v>
      </c>
      <c r="L282" s="358" t="s">
        <v>1351</v>
      </c>
      <c r="M282" s="358" t="s">
        <v>1354</v>
      </c>
      <c r="N282" s="358"/>
    </row>
    <row r="283" spans="1:14" s="357" customFormat="1" x14ac:dyDescent="0.2">
      <c r="A283" s="357" t="s">
        <v>1380</v>
      </c>
      <c r="B283" s="357">
        <v>4</v>
      </c>
      <c r="C283" s="358" t="s">
        <v>234</v>
      </c>
      <c r="D283" s="359" t="s">
        <v>931</v>
      </c>
      <c r="E283" s="357" t="s">
        <v>112</v>
      </c>
      <c r="F283" s="357" t="s">
        <v>1355</v>
      </c>
      <c r="G283" s="358" t="s">
        <v>1379</v>
      </c>
      <c r="H283" s="358" t="s">
        <v>1358</v>
      </c>
      <c r="I283" s="357" t="s">
        <v>1350</v>
      </c>
      <c r="J283" s="357" t="s">
        <v>29</v>
      </c>
      <c r="K283" s="357" t="s">
        <v>30</v>
      </c>
      <c r="L283" s="358" t="s">
        <v>1351</v>
      </c>
      <c r="M283" s="358" t="s">
        <v>1354</v>
      </c>
      <c r="N283" s="358"/>
    </row>
    <row r="284" spans="1:14" s="357" customFormat="1" x14ac:dyDescent="0.2">
      <c r="A284" s="357" t="s">
        <v>933</v>
      </c>
      <c r="B284" s="357">
        <v>10</v>
      </c>
      <c r="C284" s="358" t="s">
        <v>932</v>
      </c>
      <c r="D284" s="359" t="s">
        <v>934</v>
      </c>
      <c r="E284" s="357" t="s">
        <v>227</v>
      </c>
      <c r="F284" s="357" t="s">
        <v>1513</v>
      </c>
      <c r="G284" s="358" t="s">
        <v>935</v>
      </c>
      <c r="H284" s="358" t="s">
        <v>1358</v>
      </c>
      <c r="I284" s="357" t="s">
        <v>1350</v>
      </c>
      <c r="J284" s="357" t="s">
        <v>40</v>
      </c>
      <c r="K284" s="357" t="s">
        <v>93</v>
      </c>
      <c r="L284" s="358" t="s">
        <v>1350</v>
      </c>
      <c r="M284" s="358" t="s">
        <v>1354</v>
      </c>
      <c r="N284" s="358"/>
    </row>
    <row r="285" spans="1:14" s="357" customFormat="1" x14ac:dyDescent="0.2">
      <c r="A285" s="357" t="s">
        <v>936</v>
      </c>
      <c r="B285" s="357">
        <v>8</v>
      </c>
      <c r="C285" s="358" t="s">
        <v>32</v>
      </c>
      <c r="D285" s="359" t="s">
        <v>937</v>
      </c>
      <c r="E285" s="357" t="s">
        <v>97</v>
      </c>
      <c r="F285" s="357" t="s">
        <v>1458</v>
      </c>
      <c r="G285" s="358" t="s">
        <v>1463</v>
      </c>
      <c r="H285" s="358" t="s">
        <v>1358</v>
      </c>
      <c r="I285" s="357" t="s">
        <v>1350</v>
      </c>
      <c r="J285" s="357" t="s">
        <v>29</v>
      </c>
      <c r="K285" s="357" t="s">
        <v>30</v>
      </c>
      <c r="L285" s="358" t="s">
        <v>1351</v>
      </c>
      <c r="M285" s="358" t="s">
        <v>1354</v>
      </c>
      <c r="N285" s="358"/>
    </row>
    <row r="286" spans="1:14" s="357" customFormat="1" x14ac:dyDescent="0.2">
      <c r="A286" s="357" t="s">
        <v>938</v>
      </c>
      <c r="B286" s="357">
        <v>8</v>
      </c>
      <c r="C286" s="358" t="s">
        <v>293</v>
      </c>
      <c r="D286" s="359" t="s">
        <v>939</v>
      </c>
      <c r="E286" s="357" t="s">
        <v>97</v>
      </c>
      <c r="F286" s="357" t="s">
        <v>1458</v>
      </c>
      <c r="G286" s="358" t="s">
        <v>1462</v>
      </c>
      <c r="H286" s="358" t="s">
        <v>1358</v>
      </c>
      <c r="I286" s="357" t="s">
        <v>1350</v>
      </c>
      <c r="J286" s="357" t="s">
        <v>29</v>
      </c>
      <c r="K286" s="357" t="s">
        <v>30</v>
      </c>
      <c r="L286" s="358" t="s">
        <v>1351</v>
      </c>
      <c r="M286" s="358" t="s">
        <v>1354</v>
      </c>
      <c r="N286" s="358"/>
    </row>
    <row r="287" spans="1:14" s="357" customFormat="1" x14ac:dyDescent="0.2">
      <c r="A287" s="357" t="s">
        <v>941</v>
      </c>
      <c r="B287" s="357">
        <v>9</v>
      </c>
      <c r="C287" s="358" t="s">
        <v>940</v>
      </c>
      <c r="D287" s="359" t="s">
        <v>942</v>
      </c>
      <c r="E287" s="357" t="s">
        <v>41</v>
      </c>
      <c r="F287" s="357" t="s">
        <v>1477</v>
      </c>
      <c r="G287" s="358" t="s">
        <v>1500</v>
      </c>
      <c r="H287" s="358" t="s">
        <v>1358</v>
      </c>
      <c r="I287" s="357" t="s">
        <v>1350</v>
      </c>
      <c r="J287" s="357" t="s">
        <v>40</v>
      </c>
      <c r="K287" s="357" t="s">
        <v>93</v>
      </c>
      <c r="L287" s="358" t="s">
        <v>1350</v>
      </c>
      <c r="M287" s="358" t="s">
        <v>1354</v>
      </c>
      <c r="N287" s="358"/>
    </row>
    <row r="288" spans="1:14" s="357" customFormat="1" x14ac:dyDescent="0.2">
      <c r="A288" s="357" t="s">
        <v>943</v>
      </c>
      <c r="B288" s="357">
        <v>9</v>
      </c>
      <c r="C288" s="358" t="s">
        <v>32</v>
      </c>
      <c r="D288" s="359" t="s">
        <v>944</v>
      </c>
      <c r="E288" s="357" t="s">
        <v>41</v>
      </c>
      <c r="F288" s="357" t="s">
        <v>1477</v>
      </c>
      <c r="G288" s="358" t="s">
        <v>1480</v>
      </c>
      <c r="H288" s="358" t="s">
        <v>1358</v>
      </c>
      <c r="I288" s="357" t="s">
        <v>1350</v>
      </c>
      <c r="J288" s="357" t="s">
        <v>29</v>
      </c>
      <c r="K288" s="357" t="s">
        <v>30</v>
      </c>
      <c r="L288" s="358" t="s">
        <v>1351</v>
      </c>
      <c r="M288" s="358" t="s">
        <v>1354</v>
      </c>
      <c r="N288" s="358"/>
    </row>
    <row r="289" spans="1:15" s="357" customFormat="1" x14ac:dyDescent="0.2">
      <c r="A289" s="357" t="s">
        <v>946</v>
      </c>
      <c r="B289" s="357">
        <v>9</v>
      </c>
      <c r="C289" s="358" t="s">
        <v>945</v>
      </c>
      <c r="D289" s="359" t="s">
        <v>947</v>
      </c>
      <c r="E289" s="357" t="s">
        <v>41</v>
      </c>
      <c r="F289" s="357" t="s">
        <v>1477</v>
      </c>
      <c r="G289" s="358" t="s">
        <v>1509</v>
      </c>
      <c r="H289" s="358" t="s">
        <v>1358</v>
      </c>
      <c r="I289" s="357" t="s">
        <v>1350</v>
      </c>
      <c r="J289" s="357" t="s">
        <v>40</v>
      </c>
      <c r="K289" s="357" t="s">
        <v>1391</v>
      </c>
      <c r="L289" s="358" t="s">
        <v>1350</v>
      </c>
      <c r="M289" s="358" t="s">
        <v>1354</v>
      </c>
      <c r="N289" s="358"/>
      <c r="O289" s="357" t="s">
        <v>1510</v>
      </c>
    </row>
    <row r="290" spans="1:15" s="357" customFormat="1" x14ac:dyDescent="0.2">
      <c r="A290" s="357" t="s">
        <v>948</v>
      </c>
      <c r="B290" s="357">
        <v>12</v>
      </c>
      <c r="C290" s="358" t="s">
        <v>418</v>
      </c>
      <c r="D290" s="359" t="s">
        <v>949</v>
      </c>
      <c r="E290" s="357" t="s">
        <v>31</v>
      </c>
      <c r="F290" s="357" t="s">
        <v>1520</v>
      </c>
      <c r="G290" s="358" t="s">
        <v>950</v>
      </c>
      <c r="H290" s="358" t="s">
        <v>1358</v>
      </c>
      <c r="I290" s="357" t="s">
        <v>1350</v>
      </c>
      <c r="J290" s="357" t="s">
        <v>29</v>
      </c>
      <c r="K290" s="357" t="s">
        <v>30</v>
      </c>
      <c r="L290" s="358" t="s">
        <v>1351</v>
      </c>
      <c r="M290" s="358" t="s">
        <v>1354</v>
      </c>
      <c r="N290" s="358"/>
    </row>
    <row r="291" spans="1:15" s="357" customFormat="1" x14ac:dyDescent="0.2">
      <c r="A291" s="357" t="s">
        <v>952</v>
      </c>
      <c r="B291" s="357">
        <v>12</v>
      </c>
      <c r="C291" s="358" t="s">
        <v>951</v>
      </c>
      <c r="D291" s="359" t="s">
        <v>953</v>
      </c>
      <c r="E291" s="357" t="s">
        <v>31</v>
      </c>
      <c r="F291" s="357" t="s">
        <v>1520</v>
      </c>
      <c r="G291" s="358" t="s">
        <v>954</v>
      </c>
      <c r="H291" s="358" t="s">
        <v>1358</v>
      </c>
      <c r="I291" s="357" t="s">
        <v>1350</v>
      </c>
      <c r="J291" s="357" t="s">
        <v>40</v>
      </c>
      <c r="K291" s="357" t="s">
        <v>93</v>
      </c>
      <c r="L291" s="358" t="s">
        <v>1350</v>
      </c>
      <c r="M291" s="358" t="s">
        <v>1354</v>
      </c>
      <c r="N291" s="358"/>
    </row>
    <row r="292" spans="1:15" s="357" customFormat="1" ht="12.75" x14ac:dyDescent="0.2">
      <c r="A292" s="357" t="s">
        <v>1567</v>
      </c>
      <c r="B292" s="362">
        <v>6</v>
      </c>
      <c r="C292" s="358" t="s">
        <v>1580</v>
      </c>
      <c r="D292" s="365" t="s">
        <v>1589</v>
      </c>
      <c r="E292" s="357" t="s">
        <v>22</v>
      </c>
      <c r="F292" s="362" t="s">
        <v>1401</v>
      </c>
      <c r="G292" s="358"/>
      <c r="H292" s="358" t="s">
        <v>1358</v>
      </c>
      <c r="J292" s="357" t="s">
        <v>40</v>
      </c>
      <c r="K292" s="357" t="s">
        <v>1404</v>
      </c>
      <c r="L292" s="358" t="s">
        <v>1406</v>
      </c>
      <c r="M292" s="358" t="s">
        <v>1450</v>
      </c>
      <c r="N292" s="358" t="s">
        <v>1451</v>
      </c>
      <c r="O292" s="357" t="s">
        <v>1452</v>
      </c>
    </row>
    <row r="293" spans="1:15" s="357" customFormat="1" x14ac:dyDescent="0.2">
      <c r="A293" s="357" t="s">
        <v>956</v>
      </c>
      <c r="B293" s="357">
        <v>6</v>
      </c>
      <c r="C293" s="358" t="s">
        <v>955</v>
      </c>
      <c r="D293" s="359" t="s">
        <v>957</v>
      </c>
      <c r="E293" s="357" t="s">
        <v>22</v>
      </c>
      <c r="F293" s="357" t="s">
        <v>1401</v>
      </c>
      <c r="G293" s="358" t="s">
        <v>1447</v>
      </c>
      <c r="H293" s="358" t="s">
        <v>1358</v>
      </c>
      <c r="I293" s="357" t="s">
        <v>1350</v>
      </c>
      <c r="J293" s="357" t="s">
        <v>40</v>
      </c>
      <c r="K293" s="357" t="s">
        <v>116</v>
      </c>
      <c r="L293" s="358" t="s">
        <v>1350</v>
      </c>
      <c r="M293" s="358" t="s">
        <v>1354</v>
      </c>
      <c r="N293" s="358"/>
    </row>
    <row r="294" spans="1:15" s="357" customFormat="1" x14ac:dyDescent="0.2">
      <c r="A294" s="357" t="s">
        <v>959</v>
      </c>
      <c r="B294" s="357">
        <v>4</v>
      </c>
      <c r="C294" s="358" t="s">
        <v>958</v>
      </c>
      <c r="D294" s="359" t="s">
        <v>960</v>
      </c>
      <c r="E294" s="357" t="s">
        <v>112</v>
      </c>
      <c r="F294" s="357" t="s">
        <v>1355</v>
      </c>
      <c r="G294" s="358" t="s">
        <v>1361</v>
      </c>
      <c r="H294" s="358" t="s">
        <v>1358</v>
      </c>
      <c r="I294" s="357" t="s">
        <v>1350</v>
      </c>
      <c r="J294" s="357" t="s">
        <v>40</v>
      </c>
      <c r="K294" s="357" t="s">
        <v>93</v>
      </c>
      <c r="L294" s="358" t="s">
        <v>1350</v>
      </c>
      <c r="M294" s="358" t="s">
        <v>1354</v>
      </c>
      <c r="N294" s="358"/>
    </row>
    <row r="295" spans="1:15" s="357" customFormat="1" x14ac:dyDescent="0.25">
      <c r="A295" s="357" t="s">
        <v>1566</v>
      </c>
      <c r="B295" s="357">
        <v>11</v>
      </c>
      <c r="C295" s="352" t="s">
        <v>305</v>
      </c>
      <c r="D295" s="352" t="s">
        <v>1590</v>
      </c>
      <c r="E295" s="357" t="s">
        <v>36</v>
      </c>
      <c r="F295" s="357" t="s">
        <v>1514</v>
      </c>
      <c r="G295" s="352" t="s">
        <v>1568</v>
      </c>
      <c r="H295" s="352"/>
      <c r="I295" s="360"/>
      <c r="J295" s="351"/>
      <c r="K295" s="351"/>
      <c r="L295" s="352"/>
      <c r="M295" s="352"/>
      <c r="N295" s="352"/>
      <c r="O295" s="351"/>
    </row>
    <row r="296" spans="1:15" s="357" customFormat="1" x14ac:dyDescent="0.2">
      <c r="A296" s="357" t="s">
        <v>962</v>
      </c>
      <c r="B296" s="357">
        <v>9</v>
      </c>
      <c r="C296" s="358" t="s">
        <v>961</v>
      </c>
      <c r="D296" s="359" t="s">
        <v>963</v>
      </c>
      <c r="E296" s="357" t="s">
        <v>41</v>
      </c>
      <c r="F296" s="357" t="s">
        <v>1477</v>
      </c>
      <c r="G296" s="358" t="s">
        <v>1503</v>
      </c>
      <c r="H296" s="358" t="s">
        <v>1358</v>
      </c>
      <c r="I296" s="357" t="s">
        <v>1350</v>
      </c>
      <c r="J296" s="357" t="s">
        <v>40</v>
      </c>
      <c r="K296" s="357" t="s">
        <v>93</v>
      </c>
      <c r="L296" s="358" t="s">
        <v>1350</v>
      </c>
      <c r="M296" s="358" t="s">
        <v>1354</v>
      </c>
      <c r="N296" s="358"/>
    </row>
    <row r="297" spans="1:15" s="357" customFormat="1" x14ac:dyDescent="0.2">
      <c r="A297" s="357" t="s">
        <v>965</v>
      </c>
      <c r="B297" s="357">
        <v>11</v>
      </c>
      <c r="C297" s="358" t="s">
        <v>964</v>
      </c>
      <c r="D297" s="359" t="s">
        <v>966</v>
      </c>
      <c r="E297" s="357" t="s">
        <v>36</v>
      </c>
      <c r="F297" s="357" t="s">
        <v>1514</v>
      </c>
      <c r="G297" s="358" t="s">
        <v>967</v>
      </c>
      <c r="H297" s="358" t="s">
        <v>1358</v>
      </c>
      <c r="I297" s="357" t="s">
        <v>1350</v>
      </c>
      <c r="J297" s="357" t="s">
        <v>40</v>
      </c>
      <c r="K297" s="357" t="s">
        <v>1391</v>
      </c>
      <c r="L297" s="358" t="s">
        <v>1350</v>
      </c>
      <c r="M297" s="358" t="s">
        <v>1354</v>
      </c>
      <c r="N297" s="358"/>
    </row>
    <row r="298" spans="1:15" s="357" customFormat="1" x14ac:dyDescent="0.2">
      <c r="A298" s="357" t="s">
        <v>968</v>
      </c>
      <c r="B298" s="357">
        <v>4</v>
      </c>
      <c r="C298" s="358" t="s">
        <v>94</v>
      </c>
      <c r="D298" s="359" t="s">
        <v>969</v>
      </c>
      <c r="E298" s="357" t="s">
        <v>112</v>
      </c>
      <c r="F298" s="357" t="s">
        <v>1355</v>
      </c>
      <c r="G298" s="358" t="s">
        <v>1364</v>
      </c>
      <c r="H298" s="358" t="s">
        <v>1358</v>
      </c>
      <c r="I298" s="357" t="s">
        <v>1350</v>
      </c>
      <c r="J298" s="357" t="s">
        <v>29</v>
      </c>
      <c r="K298" s="357" t="s">
        <v>30</v>
      </c>
      <c r="L298" s="358" t="s">
        <v>1351</v>
      </c>
      <c r="M298" s="358" t="s">
        <v>1359</v>
      </c>
      <c r="N298" s="358"/>
    </row>
    <row r="299" spans="1:15" s="357" customFormat="1" x14ac:dyDescent="0.2">
      <c r="A299" s="357" t="s">
        <v>970</v>
      </c>
      <c r="B299" s="357">
        <v>11</v>
      </c>
      <c r="C299" s="358" t="s">
        <v>101</v>
      </c>
      <c r="D299" s="359" t="s">
        <v>971</v>
      </c>
      <c r="E299" s="357" t="s">
        <v>36</v>
      </c>
      <c r="F299" s="357" t="s">
        <v>1514</v>
      </c>
      <c r="G299" s="358" t="s">
        <v>972</v>
      </c>
      <c r="H299" s="358" t="s">
        <v>1358</v>
      </c>
      <c r="I299" s="357" t="s">
        <v>1350</v>
      </c>
      <c r="J299" s="357" t="s">
        <v>29</v>
      </c>
      <c r="K299" s="357" t="s">
        <v>30</v>
      </c>
      <c r="L299" s="358" t="s">
        <v>1351</v>
      </c>
      <c r="M299" s="358" t="s">
        <v>1354</v>
      </c>
      <c r="N299" s="358"/>
    </row>
    <row r="300" spans="1:15" s="357" customFormat="1" x14ac:dyDescent="0.2">
      <c r="A300" s="357" t="s">
        <v>974</v>
      </c>
      <c r="B300" s="357">
        <v>11</v>
      </c>
      <c r="C300" s="358" t="s">
        <v>973</v>
      </c>
      <c r="D300" s="359" t="s">
        <v>975</v>
      </c>
      <c r="E300" s="357" t="s">
        <v>36</v>
      </c>
      <c r="F300" s="357" t="s">
        <v>1514</v>
      </c>
      <c r="G300" s="358" t="s">
        <v>976</v>
      </c>
      <c r="H300" s="358" t="s">
        <v>1358</v>
      </c>
      <c r="I300" s="357" t="s">
        <v>1350</v>
      </c>
      <c r="J300" s="357" t="s">
        <v>40</v>
      </c>
      <c r="K300" s="357" t="s">
        <v>93</v>
      </c>
      <c r="L300" s="358" t="s">
        <v>1406</v>
      </c>
      <c r="M300" s="358"/>
      <c r="N300" s="358" t="s">
        <v>1407</v>
      </c>
      <c r="O300" s="357" t="s">
        <v>1408</v>
      </c>
    </row>
    <row r="301" spans="1:15" s="357" customFormat="1" x14ac:dyDescent="0.2">
      <c r="A301" s="357" t="s">
        <v>978</v>
      </c>
      <c r="B301" s="357">
        <v>8</v>
      </c>
      <c r="C301" s="358" t="s">
        <v>977</v>
      </c>
      <c r="D301" s="359" t="s">
        <v>979</v>
      </c>
      <c r="E301" s="357" t="s">
        <v>97</v>
      </c>
      <c r="F301" s="357" t="s">
        <v>1458</v>
      </c>
      <c r="G301" s="358" t="s">
        <v>1460</v>
      </c>
      <c r="H301" s="358" t="s">
        <v>1358</v>
      </c>
      <c r="I301" s="357" t="s">
        <v>1350</v>
      </c>
      <c r="J301" s="357" t="s">
        <v>40</v>
      </c>
      <c r="K301" s="357" t="s">
        <v>93</v>
      </c>
      <c r="L301" s="358" t="s">
        <v>1406</v>
      </c>
      <c r="M301" s="358"/>
      <c r="N301" s="358" t="s">
        <v>1407</v>
      </c>
      <c r="O301" s="357" t="s">
        <v>1408</v>
      </c>
    </row>
    <row r="302" spans="1:15" s="357" customFormat="1" x14ac:dyDescent="0.2">
      <c r="A302" s="357" t="s">
        <v>981</v>
      </c>
      <c r="B302" s="357">
        <v>11</v>
      </c>
      <c r="C302" s="358" t="s">
        <v>980</v>
      </c>
      <c r="D302" s="359" t="s">
        <v>982</v>
      </c>
      <c r="E302" s="357" t="s">
        <v>36</v>
      </c>
      <c r="F302" s="357" t="s">
        <v>1514</v>
      </c>
      <c r="G302" s="358" t="s">
        <v>983</v>
      </c>
      <c r="H302" s="358" t="s">
        <v>1358</v>
      </c>
      <c r="I302" s="357" t="s">
        <v>1350</v>
      </c>
      <c r="J302" s="357" t="s">
        <v>40</v>
      </c>
      <c r="K302" s="357" t="s">
        <v>93</v>
      </c>
      <c r="L302" s="358" t="s">
        <v>1406</v>
      </c>
      <c r="M302" s="358"/>
      <c r="N302" s="358" t="s">
        <v>1407</v>
      </c>
      <c r="O302" s="357" t="s">
        <v>1408</v>
      </c>
    </row>
    <row r="303" spans="1:15" s="357" customFormat="1" x14ac:dyDescent="0.2">
      <c r="A303" s="357" t="s">
        <v>985</v>
      </c>
      <c r="B303" s="357">
        <v>11</v>
      </c>
      <c r="C303" s="358" t="s">
        <v>984</v>
      </c>
      <c r="D303" s="359" t="s">
        <v>986</v>
      </c>
      <c r="E303" s="357" t="s">
        <v>36</v>
      </c>
      <c r="F303" s="357" t="s">
        <v>1514</v>
      </c>
      <c r="G303" s="358" t="s">
        <v>987</v>
      </c>
      <c r="H303" s="358" t="s">
        <v>1358</v>
      </c>
      <c r="I303" s="357" t="s">
        <v>1350</v>
      </c>
      <c r="J303" s="357" t="s">
        <v>40</v>
      </c>
      <c r="K303" s="357" t="s">
        <v>93</v>
      </c>
      <c r="L303" s="358" t="s">
        <v>1406</v>
      </c>
      <c r="M303" s="358"/>
      <c r="N303" s="358" t="s">
        <v>1407</v>
      </c>
      <c r="O303" s="357" t="s">
        <v>1408</v>
      </c>
    </row>
    <row r="304" spans="1:15" s="357" customFormat="1" x14ac:dyDescent="0.2">
      <c r="A304" s="357" t="s">
        <v>988</v>
      </c>
      <c r="B304" s="357">
        <v>11</v>
      </c>
      <c r="C304" s="358" t="s">
        <v>138</v>
      </c>
      <c r="D304" s="359" t="s">
        <v>989</v>
      </c>
      <c r="E304" s="357" t="s">
        <v>36</v>
      </c>
      <c r="F304" s="357" t="s">
        <v>1514</v>
      </c>
      <c r="G304" s="358" t="s">
        <v>990</v>
      </c>
      <c r="H304" s="358" t="s">
        <v>1358</v>
      </c>
      <c r="I304" s="357" t="s">
        <v>1350</v>
      </c>
      <c r="J304" s="357" t="s">
        <v>29</v>
      </c>
      <c r="K304" s="357" t="s">
        <v>30</v>
      </c>
      <c r="L304" s="358" t="s">
        <v>1351</v>
      </c>
      <c r="M304" s="358" t="s">
        <v>1354</v>
      </c>
      <c r="N304" s="358"/>
    </row>
    <row r="305" spans="1:15" x14ac:dyDescent="0.25">
      <c r="A305" s="357" t="s">
        <v>992</v>
      </c>
      <c r="B305" s="357">
        <v>11</v>
      </c>
      <c r="C305" s="358" t="s">
        <v>991</v>
      </c>
      <c r="D305" s="359" t="s">
        <v>993</v>
      </c>
      <c r="E305" s="357" t="s">
        <v>36</v>
      </c>
      <c r="F305" s="357" t="s">
        <v>1514</v>
      </c>
      <c r="G305" s="358" t="s">
        <v>994</v>
      </c>
      <c r="H305" s="358" t="s">
        <v>1358</v>
      </c>
      <c r="I305" s="357" t="s">
        <v>1350</v>
      </c>
      <c r="J305" s="357" t="s">
        <v>29</v>
      </c>
      <c r="K305" s="357" t="s">
        <v>30</v>
      </c>
      <c r="L305" s="358" t="s">
        <v>1351</v>
      </c>
      <c r="M305" s="358" t="s">
        <v>1354</v>
      </c>
      <c r="N305" s="358"/>
      <c r="O305" s="357"/>
    </row>
    <row r="306" spans="1:15" x14ac:dyDescent="0.25">
      <c r="A306" s="360"/>
      <c r="B306" s="360"/>
      <c r="E306" s="360"/>
      <c r="F306" s="360"/>
      <c r="I306" s="360"/>
    </row>
    <row r="307" spans="1:15" s="374" customFormat="1" x14ac:dyDescent="0.25">
      <c r="A307" s="371"/>
      <c r="B307" s="372" t="s">
        <v>1560</v>
      </c>
      <c r="C307" s="373"/>
      <c r="D307" s="373"/>
      <c r="E307" s="371"/>
      <c r="F307" s="371"/>
      <c r="G307" s="373"/>
      <c r="H307" s="373"/>
      <c r="I307" s="371"/>
      <c r="L307" s="373"/>
      <c r="M307" s="373"/>
      <c r="N307" s="373"/>
    </row>
    <row r="308" spans="1:15" s="357" customFormat="1" ht="12.75" x14ac:dyDescent="0.2">
      <c r="A308" s="357" t="s">
        <v>816</v>
      </c>
      <c r="B308" s="357">
        <v>4</v>
      </c>
      <c r="C308" s="358" t="s">
        <v>815</v>
      </c>
      <c r="D308" s="358"/>
      <c r="F308" s="357" t="s">
        <v>1355</v>
      </c>
      <c r="G308" s="358" t="s">
        <v>1561</v>
      </c>
      <c r="H308" s="358" t="s">
        <v>1358</v>
      </c>
      <c r="I308" s="357" t="s">
        <v>1350</v>
      </c>
      <c r="J308" s="357" t="s">
        <v>40</v>
      </c>
      <c r="K308" s="357" t="s">
        <v>93</v>
      </c>
      <c r="L308" s="358" t="s">
        <v>1406</v>
      </c>
      <c r="M308" s="358" t="s">
        <v>1354</v>
      </c>
      <c r="N308" s="358" t="s">
        <v>1451</v>
      </c>
      <c r="O308" s="357" t="s">
        <v>1562</v>
      </c>
    </row>
    <row r="309" spans="1:15" s="357" customFormat="1" ht="10.5" customHeight="1" x14ac:dyDescent="0.2">
      <c r="A309" s="357" t="s">
        <v>492</v>
      </c>
      <c r="B309" s="362">
        <v>6</v>
      </c>
      <c r="C309" s="358"/>
      <c r="D309" s="358"/>
      <c r="F309" s="362" t="s">
        <v>1401</v>
      </c>
      <c r="G309" s="358"/>
      <c r="H309" s="358" t="s">
        <v>1358</v>
      </c>
      <c r="J309" s="357" t="s">
        <v>1563</v>
      </c>
      <c r="K309" s="357" t="s">
        <v>1563</v>
      </c>
      <c r="L309" s="358" t="s">
        <v>1406</v>
      </c>
      <c r="M309" s="358" t="s">
        <v>1564</v>
      </c>
      <c r="N309" s="358"/>
      <c r="O309" s="357" t="s">
        <v>1565</v>
      </c>
    </row>
    <row r="310" spans="1:15" s="357" customFormat="1" ht="12.75" x14ac:dyDescent="0.2">
      <c r="A310" s="357" t="s">
        <v>595</v>
      </c>
      <c r="B310" s="357">
        <v>18</v>
      </c>
      <c r="C310" s="358" t="s">
        <v>594</v>
      </c>
      <c r="D310" s="358"/>
      <c r="F310" s="357" t="s">
        <v>1529</v>
      </c>
      <c r="G310" s="358" t="s">
        <v>596</v>
      </c>
      <c r="H310" s="358" t="s">
        <v>1358</v>
      </c>
      <c r="I310" s="357" t="s">
        <v>1350</v>
      </c>
      <c r="J310" s="357" t="s">
        <v>1563</v>
      </c>
      <c r="K310" s="357" t="s">
        <v>1563</v>
      </c>
      <c r="L310" s="358" t="s">
        <v>1406</v>
      </c>
      <c r="M310" s="358"/>
      <c r="N310" s="358"/>
      <c r="O310" s="357" t="s">
        <v>1565</v>
      </c>
    </row>
    <row r="311" spans="1:15" s="357" customFormat="1" ht="12.75" x14ac:dyDescent="0.2">
      <c r="A311" s="357" t="s">
        <v>839</v>
      </c>
      <c r="B311" s="357">
        <v>18</v>
      </c>
      <c r="C311" s="358" t="s">
        <v>838</v>
      </c>
      <c r="D311" s="358"/>
      <c r="F311" s="357" t="s">
        <v>1529</v>
      </c>
      <c r="G311" s="358" t="s">
        <v>841</v>
      </c>
      <c r="H311" s="358" t="s">
        <v>1358</v>
      </c>
      <c r="I311" s="357" t="s">
        <v>1350</v>
      </c>
      <c r="J311" s="357" t="s">
        <v>1563</v>
      </c>
      <c r="K311" s="357" t="s">
        <v>1563</v>
      </c>
      <c r="L311" s="358" t="s">
        <v>1406</v>
      </c>
      <c r="M311" s="358" t="s">
        <v>1354</v>
      </c>
      <c r="N311" s="358"/>
      <c r="O311" s="357" t="s">
        <v>1565</v>
      </c>
    </row>
    <row r="312" spans="1:15" x14ac:dyDescent="0.25">
      <c r="A312" s="360"/>
      <c r="B312" s="360"/>
      <c r="E312" s="360"/>
      <c r="F312" s="360"/>
      <c r="I312" s="360"/>
    </row>
    <row r="313" spans="1:15" x14ac:dyDescent="0.25">
      <c r="A313" s="360"/>
      <c r="B313" s="360"/>
      <c r="E313" s="360"/>
      <c r="F313" s="360"/>
      <c r="I313" s="360"/>
    </row>
    <row r="314" spans="1:15" x14ac:dyDescent="0.25">
      <c r="A314" s="360"/>
      <c r="B314" s="360"/>
      <c r="E314" s="360"/>
      <c r="F314" s="360"/>
      <c r="I314" s="360"/>
    </row>
    <row r="315" spans="1:15" x14ac:dyDescent="0.25">
      <c r="A315" s="360"/>
      <c r="B315" s="360"/>
      <c r="E315" s="360"/>
      <c r="F315" s="360"/>
      <c r="I315" s="360"/>
    </row>
    <row r="316" spans="1:15" x14ac:dyDescent="0.25">
      <c r="A316" s="360"/>
      <c r="B316" s="360"/>
      <c r="E316" s="360"/>
      <c r="F316" s="360"/>
      <c r="I316" s="360"/>
    </row>
    <row r="317" spans="1:15" x14ac:dyDescent="0.25">
      <c r="A317" s="360"/>
      <c r="B317" s="360"/>
      <c r="E317" s="360"/>
      <c r="F317" s="360"/>
      <c r="I317" s="360"/>
      <c r="L317" s="351"/>
      <c r="M317" s="351"/>
      <c r="N317" s="351"/>
    </row>
    <row r="318" spans="1:15" x14ac:dyDescent="0.25">
      <c r="A318" s="360"/>
      <c r="B318" s="360"/>
      <c r="E318" s="360"/>
      <c r="F318" s="360"/>
      <c r="I318" s="360"/>
      <c r="L318" s="351"/>
      <c r="M318" s="351"/>
      <c r="N318" s="351"/>
    </row>
    <row r="319" spans="1:15" x14ac:dyDescent="0.25">
      <c r="A319" s="360"/>
      <c r="B319" s="360"/>
      <c r="E319" s="360"/>
      <c r="F319" s="360"/>
      <c r="I319" s="360"/>
      <c r="L319" s="351"/>
      <c r="M319" s="351"/>
      <c r="N319" s="351"/>
    </row>
    <row r="320" spans="1:15" x14ac:dyDescent="0.25">
      <c r="A320" s="360"/>
      <c r="B320" s="360"/>
      <c r="E320" s="360"/>
      <c r="F320" s="360"/>
      <c r="I320" s="360"/>
      <c r="L320" s="351"/>
      <c r="M320" s="351"/>
      <c r="N320" s="351"/>
    </row>
    <row r="321" spans="1:14" x14ac:dyDescent="0.25">
      <c r="A321" s="360"/>
      <c r="B321" s="360"/>
      <c r="E321" s="360"/>
      <c r="F321" s="360"/>
      <c r="I321" s="360"/>
      <c r="L321" s="351"/>
      <c r="M321" s="351"/>
      <c r="N321" s="351"/>
    </row>
    <row r="322" spans="1:14" x14ac:dyDescent="0.25">
      <c r="A322" s="375"/>
      <c r="B322" s="360"/>
      <c r="E322" s="375"/>
      <c r="F322" s="360"/>
      <c r="I322" s="375"/>
      <c r="J322" s="376"/>
      <c r="K322" s="376"/>
      <c r="L322" s="351"/>
      <c r="M322" s="351"/>
      <c r="N322" s="351"/>
    </row>
    <row r="323" spans="1:14" x14ac:dyDescent="0.25">
      <c r="A323" s="375"/>
      <c r="B323" s="360"/>
      <c r="E323" s="375"/>
      <c r="F323" s="360"/>
      <c r="I323" s="375"/>
      <c r="J323" s="376"/>
      <c r="K323" s="376"/>
      <c r="L323" s="351"/>
      <c r="M323" s="351"/>
      <c r="N323" s="351"/>
    </row>
    <row r="324" spans="1:14" x14ac:dyDescent="0.25">
      <c r="A324" s="375"/>
      <c r="B324" s="360"/>
      <c r="E324" s="375"/>
      <c r="F324" s="360"/>
      <c r="I324" s="375"/>
      <c r="J324" s="376"/>
      <c r="K324" s="376"/>
      <c r="L324" s="351"/>
      <c r="M324" s="351"/>
      <c r="N324" s="351"/>
    </row>
    <row r="325" spans="1:14" x14ac:dyDescent="0.25">
      <c r="A325" s="375"/>
      <c r="B325" s="360"/>
      <c r="E325" s="375"/>
      <c r="F325" s="360"/>
      <c r="I325" s="375"/>
      <c r="J325" s="377"/>
      <c r="K325" s="376"/>
      <c r="L325" s="351"/>
      <c r="M325" s="351"/>
      <c r="N325" s="351"/>
    </row>
    <row r="326" spans="1:14" x14ac:dyDescent="0.25">
      <c r="A326" s="375"/>
      <c r="B326" s="360"/>
      <c r="E326" s="375"/>
      <c r="F326" s="360"/>
      <c r="I326" s="375"/>
      <c r="J326" s="377"/>
      <c r="K326" s="376"/>
      <c r="L326" s="351"/>
      <c r="M326" s="351"/>
      <c r="N326" s="351"/>
    </row>
    <row r="327" spans="1:14" x14ac:dyDescent="0.25">
      <c r="A327" s="375"/>
      <c r="B327" s="360"/>
      <c r="E327" s="375"/>
      <c r="F327" s="360"/>
      <c r="I327" s="375"/>
      <c r="J327" s="377"/>
      <c r="K327" s="376"/>
      <c r="L327" s="351"/>
      <c r="M327" s="351"/>
      <c r="N327" s="351"/>
    </row>
    <row r="328" spans="1:14" x14ac:dyDescent="0.25">
      <c r="A328" s="375"/>
      <c r="B328" s="360"/>
      <c r="E328" s="375"/>
      <c r="F328" s="360"/>
      <c r="I328" s="375"/>
      <c r="J328" s="377"/>
      <c r="K328" s="376"/>
      <c r="L328" s="351"/>
      <c r="M328" s="351"/>
      <c r="N328" s="351"/>
    </row>
    <row r="329" spans="1:14" x14ac:dyDescent="0.25">
      <c r="A329" s="375"/>
      <c r="B329" s="360"/>
      <c r="E329" s="375"/>
      <c r="F329" s="360"/>
      <c r="I329" s="375"/>
      <c r="J329" s="377"/>
      <c r="K329" s="376"/>
      <c r="L329" s="351"/>
      <c r="M329" s="351"/>
      <c r="N329" s="351"/>
    </row>
    <row r="330" spans="1:14" x14ac:dyDescent="0.25">
      <c r="A330" s="375"/>
      <c r="B330" s="360"/>
      <c r="E330" s="375"/>
      <c r="F330" s="360"/>
      <c r="I330" s="375"/>
      <c r="J330" s="377"/>
      <c r="K330" s="376"/>
      <c r="L330" s="351"/>
      <c r="M330" s="351"/>
      <c r="N330" s="351"/>
    </row>
    <row r="331" spans="1:14" x14ac:dyDescent="0.25">
      <c r="A331" s="375"/>
      <c r="B331" s="360"/>
      <c r="E331" s="375"/>
      <c r="F331" s="360"/>
      <c r="I331" s="375"/>
      <c r="J331" s="377"/>
      <c r="K331" s="376"/>
      <c r="L331" s="351"/>
      <c r="M331" s="351"/>
      <c r="N331" s="351"/>
    </row>
    <row r="332" spans="1:14" x14ac:dyDescent="0.25">
      <c r="A332" s="375"/>
      <c r="B332" s="360"/>
      <c r="E332" s="375"/>
      <c r="F332" s="360"/>
      <c r="I332" s="375"/>
      <c r="J332" s="377"/>
      <c r="K332" s="376"/>
      <c r="L332" s="351"/>
      <c r="M332" s="351"/>
      <c r="N332" s="351"/>
    </row>
    <row r="333" spans="1:14" x14ac:dyDescent="0.25">
      <c r="A333" s="375"/>
      <c r="B333" s="360"/>
      <c r="E333" s="375"/>
      <c r="F333" s="360"/>
      <c r="I333" s="375"/>
      <c r="J333" s="377"/>
      <c r="K333" s="376"/>
      <c r="L333" s="351"/>
      <c r="M333" s="351"/>
      <c r="N333" s="351"/>
    </row>
    <row r="334" spans="1:14" x14ac:dyDescent="0.25">
      <c r="A334" s="375"/>
      <c r="B334" s="360"/>
      <c r="E334" s="375"/>
      <c r="F334" s="360"/>
      <c r="I334" s="375"/>
      <c r="J334" s="377"/>
      <c r="K334" s="376"/>
      <c r="L334" s="351"/>
      <c r="M334" s="351"/>
      <c r="N334" s="351"/>
    </row>
    <row r="335" spans="1:14" x14ac:dyDescent="0.25">
      <c r="A335" s="375"/>
      <c r="B335" s="360"/>
      <c r="E335" s="375"/>
      <c r="F335" s="360"/>
      <c r="I335" s="375"/>
      <c r="J335" s="377"/>
      <c r="K335" s="376"/>
      <c r="L335" s="351"/>
      <c r="M335" s="351"/>
      <c r="N335" s="351"/>
    </row>
    <row r="336" spans="1:14" x14ac:dyDescent="0.25">
      <c r="A336" s="375"/>
      <c r="B336" s="360"/>
      <c r="E336" s="375"/>
      <c r="F336" s="360"/>
      <c r="I336" s="375"/>
      <c r="J336" s="377"/>
      <c r="K336" s="376"/>
      <c r="L336" s="351"/>
      <c r="M336" s="351"/>
      <c r="N336" s="351"/>
    </row>
    <row r="337" spans="1:14" x14ac:dyDescent="0.25">
      <c r="A337" s="375"/>
      <c r="B337" s="360"/>
      <c r="E337" s="375"/>
      <c r="F337" s="360"/>
      <c r="I337" s="375"/>
      <c r="J337" s="377"/>
      <c r="K337" s="376"/>
      <c r="L337" s="351"/>
      <c r="M337" s="351"/>
      <c r="N337" s="351"/>
    </row>
    <row r="338" spans="1:14" x14ac:dyDescent="0.25">
      <c r="A338" s="375"/>
      <c r="B338" s="360"/>
      <c r="E338" s="375"/>
      <c r="F338" s="360"/>
      <c r="I338" s="375"/>
      <c r="J338" s="377"/>
      <c r="K338" s="376"/>
      <c r="L338" s="351"/>
      <c r="M338" s="351"/>
      <c r="N338" s="351"/>
    </row>
    <row r="339" spans="1:14" x14ac:dyDescent="0.25">
      <c r="A339" s="375"/>
      <c r="B339" s="360"/>
      <c r="E339" s="375"/>
      <c r="F339" s="360"/>
      <c r="I339" s="375"/>
      <c r="J339" s="377"/>
      <c r="K339" s="376"/>
      <c r="L339" s="351"/>
      <c r="M339" s="351"/>
      <c r="N339" s="351"/>
    </row>
    <row r="340" spans="1:14" ht="15.75" x14ac:dyDescent="0.25">
      <c r="A340" s="378"/>
      <c r="B340" s="360"/>
      <c r="E340" s="378"/>
      <c r="F340" s="360"/>
      <c r="I340" s="378"/>
      <c r="J340" s="377"/>
      <c r="K340" s="376"/>
      <c r="L340" s="351"/>
      <c r="M340" s="351"/>
      <c r="N340" s="351"/>
    </row>
    <row r="341" spans="1:14" ht="15.75" x14ac:dyDescent="0.25">
      <c r="A341" s="378"/>
      <c r="B341" s="360"/>
      <c r="E341" s="378"/>
      <c r="F341" s="360"/>
      <c r="I341" s="378"/>
      <c r="J341" s="377"/>
      <c r="K341" s="376"/>
      <c r="L341" s="351"/>
      <c r="M341" s="351"/>
      <c r="N341" s="351"/>
    </row>
    <row r="342" spans="1:14" ht="15.75" x14ac:dyDescent="0.25">
      <c r="A342" s="378"/>
      <c r="B342" s="360"/>
      <c r="E342" s="378"/>
      <c r="F342" s="360"/>
      <c r="I342" s="378"/>
      <c r="J342" s="377"/>
      <c r="K342" s="376"/>
      <c r="L342" s="351"/>
      <c r="M342" s="351"/>
      <c r="N342" s="351"/>
    </row>
    <row r="343" spans="1:14" ht="15.75" x14ac:dyDescent="0.25">
      <c r="A343" s="378"/>
      <c r="B343" s="360"/>
      <c r="E343" s="378"/>
      <c r="F343" s="360"/>
      <c r="I343" s="378"/>
      <c r="J343" s="376"/>
      <c r="K343" s="376"/>
      <c r="L343" s="351"/>
      <c r="M343" s="351"/>
      <c r="N343" s="351"/>
    </row>
    <row r="344" spans="1:14" x14ac:dyDescent="0.25">
      <c r="A344" s="360"/>
      <c r="B344" s="360"/>
      <c r="E344" s="360"/>
      <c r="F344" s="360"/>
      <c r="I344" s="360"/>
      <c r="L344" s="351"/>
      <c r="M344" s="351"/>
      <c r="N344" s="351"/>
    </row>
    <row r="345" spans="1:14" x14ac:dyDescent="0.25">
      <c r="A345" s="360"/>
      <c r="B345" s="360"/>
      <c r="E345" s="360"/>
      <c r="F345" s="360"/>
      <c r="I345" s="360"/>
      <c r="L345" s="351"/>
      <c r="M345" s="351"/>
      <c r="N345" s="351"/>
    </row>
    <row r="346" spans="1:14" x14ac:dyDescent="0.25">
      <c r="A346" s="360"/>
      <c r="B346" s="360"/>
      <c r="E346" s="360"/>
      <c r="F346" s="360"/>
      <c r="I346" s="360"/>
      <c r="L346" s="351"/>
      <c r="M346" s="351"/>
      <c r="N346" s="351"/>
    </row>
    <row r="347" spans="1:14" x14ac:dyDescent="0.25">
      <c r="A347" s="360"/>
      <c r="B347" s="360"/>
      <c r="E347" s="360"/>
      <c r="F347" s="360"/>
      <c r="I347" s="360"/>
      <c r="L347" s="351"/>
      <c r="M347" s="351"/>
      <c r="N347" s="351"/>
    </row>
    <row r="348" spans="1:14" x14ac:dyDescent="0.25">
      <c r="A348" s="360"/>
      <c r="B348" s="360"/>
      <c r="E348" s="360"/>
      <c r="F348" s="360"/>
      <c r="I348" s="360"/>
      <c r="L348" s="351"/>
      <c r="M348" s="351"/>
      <c r="N348" s="351"/>
    </row>
    <row r="349" spans="1:14" x14ac:dyDescent="0.25">
      <c r="A349" s="360"/>
      <c r="B349" s="360"/>
      <c r="E349" s="360"/>
      <c r="F349" s="360"/>
      <c r="I349" s="360"/>
      <c r="L349" s="351"/>
      <c r="M349" s="351"/>
      <c r="N349" s="351"/>
    </row>
    <row r="350" spans="1:14" x14ac:dyDescent="0.25">
      <c r="A350" s="360"/>
      <c r="B350" s="360"/>
      <c r="E350" s="360"/>
      <c r="F350" s="360"/>
      <c r="I350" s="360"/>
      <c r="L350" s="351"/>
      <c r="M350" s="351"/>
      <c r="N350" s="351"/>
    </row>
    <row r="351" spans="1:14" x14ac:dyDescent="0.25">
      <c r="A351" s="360"/>
      <c r="B351" s="360"/>
      <c r="E351" s="360"/>
      <c r="F351" s="360"/>
      <c r="I351" s="360"/>
      <c r="L351" s="351"/>
      <c r="M351" s="351"/>
      <c r="N351" s="351"/>
    </row>
    <row r="352" spans="1:14" x14ac:dyDescent="0.25">
      <c r="A352" s="360"/>
      <c r="B352" s="360"/>
      <c r="E352" s="360"/>
      <c r="F352" s="360"/>
      <c r="I352" s="360"/>
      <c r="L352" s="351"/>
      <c r="M352" s="351"/>
      <c r="N352" s="351"/>
    </row>
    <row r="353" spans="1:14" x14ac:dyDescent="0.25">
      <c r="A353" s="360"/>
      <c r="B353" s="360"/>
      <c r="E353" s="360"/>
      <c r="F353" s="360"/>
      <c r="I353" s="360"/>
      <c r="L353" s="351"/>
      <c r="M353" s="351"/>
      <c r="N353" s="351"/>
    </row>
    <row r="354" spans="1:14" x14ac:dyDescent="0.25">
      <c r="A354" s="360"/>
      <c r="B354" s="360"/>
      <c r="E354" s="360"/>
      <c r="F354" s="360"/>
      <c r="I354" s="360"/>
      <c r="L354" s="351"/>
      <c r="M354" s="351"/>
      <c r="N354" s="351"/>
    </row>
    <row r="355" spans="1:14" x14ac:dyDescent="0.25">
      <c r="A355" s="360"/>
      <c r="B355" s="360"/>
      <c r="E355" s="360"/>
      <c r="F355" s="360"/>
      <c r="I355" s="360"/>
      <c r="L355" s="351"/>
      <c r="M355" s="351"/>
      <c r="N355" s="351"/>
    </row>
    <row r="356" spans="1:14" x14ac:dyDescent="0.25">
      <c r="A356" s="360"/>
      <c r="B356" s="360"/>
      <c r="E356" s="360"/>
      <c r="F356" s="360"/>
      <c r="I356" s="360"/>
      <c r="L356" s="351"/>
      <c r="M356" s="351"/>
      <c r="N356" s="351"/>
    </row>
    <row r="357" spans="1:14" x14ac:dyDescent="0.25">
      <c r="A357" s="360"/>
      <c r="B357" s="360"/>
      <c r="E357" s="360"/>
      <c r="F357" s="360"/>
      <c r="I357" s="360"/>
      <c r="L357" s="351"/>
      <c r="M357" s="351"/>
      <c r="N357" s="351"/>
    </row>
    <row r="358" spans="1:14" x14ac:dyDescent="0.25">
      <c r="A358" s="360"/>
      <c r="B358" s="360"/>
      <c r="E358" s="360"/>
      <c r="F358" s="360"/>
      <c r="I358" s="360"/>
      <c r="L358" s="351"/>
      <c r="M358" s="351"/>
      <c r="N358" s="351"/>
    </row>
    <row r="359" spans="1:14" x14ac:dyDescent="0.25">
      <c r="A359" s="360"/>
      <c r="B359" s="360"/>
      <c r="E359" s="360"/>
      <c r="F359" s="360"/>
      <c r="I359" s="360"/>
      <c r="L359" s="351"/>
      <c r="M359" s="351"/>
      <c r="N359" s="351"/>
    </row>
    <row r="360" spans="1:14" x14ac:dyDescent="0.25">
      <c r="A360" s="360"/>
      <c r="B360" s="360"/>
      <c r="E360" s="360"/>
      <c r="F360" s="360"/>
      <c r="I360" s="360"/>
      <c r="L360" s="351"/>
      <c r="M360" s="351"/>
      <c r="N360" s="351"/>
    </row>
    <row r="361" spans="1:14" x14ac:dyDescent="0.25">
      <c r="A361" s="360"/>
      <c r="B361" s="360"/>
      <c r="E361" s="360"/>
      <c r="F361" s="360"/>
      <c r="I361" s="360"/>
      <c r="L361" s="351"/>
      <c r="M361" s="351"/>
      <c r="N361" s="351"/>
    </row>
    <row r="362" spans="1:14" x14ac:dyDescent="0.25">
      <c r="A362" s="360"/>
      <c r="B362" s="360"/>
      <c r="E362" s="360"/>
      <c r="F362" s="360"/>
      <c r="I362" s="360"/>
      <c r="L362" s="351"/>
      <c r="M362" s="351"/>
      <c r="N362" s="351"/>
    </row>
    <row r="363" spans="1:14" x14ac:dyDescent="0.25">
      <c r="A363" s="360"/>
      <c r="B363" s="360"/>
      <c r="E363" s="360"/>
      <c r="F363" s="360"/>
      <c r="I363" s="360"/>
      <c r="L363" s="351"/>
      <c r="M363" s="351"/>
      <c r="N363" s="351"/>
    </row>
    <row r="364" spans="1:14" x14ac:dyDescent="0.25">
      <c r="A364" s="360"/>
      <c r="B364" s="360"/>
      <c r="E364" s="360"/>
      <c r="F364" s="360"/>
      <c r="I364" s="360"/>
      <c r="L364" s="351"/>
      <c r="M364" s="351"/>
      <c r="N364" s="351"/>
    </row>
    <row r="365" spans="1:14" x14ac:dyDescent="0.25">
      <c r="A365" s="360"/>
      <c r="B365" s="360"/>
      <c r="E365" s="360"/>
      <c r="F365" s="360"/>
      <c r="I365" s="360"/>
      <c r="L365" s="351"/>
      <c r="M365" s="351"/>
      <c r="N365" s="351"/>
    </row>
    <row r="366" spans="1:14" x14ac:dyDescent="0.25">
      <c r="A366" s="360"/>
      <c r="B366" s="360"/>
      <c r="E366" s="360"/>
      <c r="F366" s="360"/>
      <c r="I366" s="360"/>
      <c r="L366" s="351"/>
      <c r="M366" s="351"/>
      <c r="N366" s="351"/>
    </row>
    <row r="367" spans="1:14" x14ac:dyDescent="0.25">
      <c r="A367" s="360"/>
      <c r="B367" s="360"/>
      <c r="E367" s="360"/>
      <c r="F367" s="360"/>
      <c r="I367" s="360"/>
      <c r="L367" s="351"/>
      <c r="M367" s="351"/>
      <c r="N367" s="351"/>
    </row>
    <row r="368" spans="1:14" x14ac:dyDescent="0.25">
      <c r="A368" s="360"/>
      <c r="B368" s="360"/>
      <c r="E368" s="360"/>
      <c r="F368" s="360"/>
      <c r="I368" s="360"/>
      <c r="L368" s="351"/>
      <c r="M368" s="351"/>
      <c r="N368" s="351"/>
    </row>
    <row r="369" spans="1:14" x14ac:dyDescent="0.25">
      <c r="A369" s="360"/>
      <c r="B369" s="360"/>
      <c r="E369" s="360"/>
      <c r="F369" s="360"/>
      <c r="I369" s="360"/>
      <c r="L369" s="351"/>
      <c r="M369" s="351"/>
      <c r="N369" s="351"/>
    </row>
    <row r="370" spans="1:14" x14ac:dyDescent="0.25">
      <c r="A370" s="360"/>
      <c r="B370" s="360"/>
      <c r="E370" s="360"/>
      <c r="F370" s="360"/>
      <c r="I370" s="360"/>
      <c r="L370" s="351"/>
      <c r="M370" s="351"/>
      <c r="N370" s="351"/>
    </row>
    <row r="371" spans="1:14" x14ac:dyDescent="0.25">
      <c r="A371" s="360"/>
      <c r="B371" s="360"/>
      <c r="E371" s="360"/>
      <c r="F371" s="360"/>
      <c r="I371" s="360"/>
      <c r="L371" s="351"/>
      <c r="M371" s="351"/>
      <c r="N371" s="351"/>
    </row>
    <row r="372" spans="1:14" x14ac:dyDescent="0.25">
      <c r="A372" s="360"/>
      <c r="B372" s="360"/>
      <c r="E372" s="360"/>
      <c r="F372" s="360"/>
      <c r="I372" s="360"/>
      <c r="L372" s="351"/>
      <c r="M372" s="351"/>
      <c r="N372" s="351"/>
    </row>
    <row r="373" spans="1:14" x14ac:dyDescent="0.25">
      <c r="A373" s="360"/>
      <c r="B373" s="360"/>
      <c r="E373" s="360"/>
      <c r="F373" s="360"/>
      <c r="I373" s="360"/>
      <c r="L373" s="351"/>
      <c r="M373" s="351"/>
      <c r="N373" s="351"/>
    </row>
    <row r="374" spans="1:14" x14ac:dyDescent="0.25">
      <c r="A374" s="360"/>
      <c r="B374" s="360"/>
      <c r="E374" s="360"/>
      <c r="F374" s="360"/>
      <c r="I374" s="360"/>
      <c r="L374" s="351"/>
      <c r="M374" s="351"/>
      <c r="N374" s="351"/>
    </row>
    <row r="375" spans="1:14" x14ac:dyDescent="0.25">
      <c r="A375" s="360"/>
      <c r="B375" s="360"/>
      <c r="E375" s="360"/>
      <c r="F375" s="360"/>
      <c r="I375" s="360"/>
      <c r="L375" s="351"/>
      <c r="M375" s="351"/>
      <c r="N375" s="351"/>
    </row>
    <row r="376" spans="1:14" x14ac:dyDescent="0.25">
      <c r="A376" s="360"/>
      <c r="B376" s="360"/>
      <c r="E376" s="360"/>
      <c r="F376" s="360"/>
      <c r="I376" s="360"/>
      <c r="L376" s="351"/>
      <c r="M376" s="351"/>
      <c r="N376" s="351"/>
    </row>
    <row r="377" spans="1:14" x14ac:dyDescent="0.25">
      <c r="A377" s="360"/>
      <c r="B377" s="360"/>
      <c r="E377" s="360"/>
      <c r="F377" s="360"/>
      <c r="I377" s="360"/>
      <c r="L377" s="351"/>
      <c r="M377" s="351"/>
      <c r="N377" s="351"/>
    </row>
    <row r="378" spans="1:14" x14ac:dyDescent="0.25">
      <c r="A378" s="360"/>
      <c r="B378" s="360"/>
      <c r="E378" s="360"/>
      <c r="F378" s="360"/>
      <c r="I378" s="360"/>
      <c r="L378" s="351"/>
      <c r="M378" s="351"/>
      <c r="N378" s="351"/>
    </row>
    <row r="379" spans="1:14" x14ac:dyDescent="0.25">
      <c r="A379" s="360"/>
      <c r="B379" s="360"/>
      <c r="E379" s="360"/>
      <c r="F379" s="360"/>
      <c r="I379" s="360"/>
      <c r="L379" s="351"/>
      <c r="M379" s="351"/>
      <c r="N379" s="351"/>
    </row>
    <row r="380" spans="1:14" x14ac:dyDescent="0.25">
      <c r="A380" s="360"/>
      <c r="B380" s="360"/>
      <c r="E380" s="360"/>
      <c r="F380" s="360"/>
      <c r="I380" s="360"/>
      <c r="L380" s="351"/>
      <c r="M380" s="351"/>
      <c r="N380" s="351"/>
    </row>
    <row r="381" spans="1:14" x14ac:dyDescent="0.25">
      <c r="A381" s="360"/>
      <c r="B381" s="360"/>
      <c r="E381" s="360"/>
      <c r="F381" s="360"/>
      <c r="I381" s="360"/>
      <c r="L381" s="351"/>
      <c r="M381" s="351"/>
      <c r="N381" s="351"/>
    </row>
    <row r="382" spans="1:14" x14ac:dyDescent="0.25">
      <c r="A382" s="360"/>
      <c r="B382" s="360"/>
      <c r="E382" s="360"/>
      <c r="F382" s="360"/>
      <c r="I382" s="360"/>
      <c r="L382" s="351"/>
      <c r="M382" s="351"/>
      <c r="N382" s="351"/>
    </row>
    <row r="383" spans="1:14" x14ac:dyDescent="0.25">
      <c r="A383" s="360"/>
      <c r="B383" s="360"/>
      <c r="E383" s="360"/>
      <c r="F383" s="360"/>
      <c r="I383" s="360"/>
      <c r="L383" s="351"/>
      <c r="M383" s="351"/>
      <c r="N383" s="351"/>
    </row>
    <row r="384" spans="1:14" x14ac:dyDescent="0.25">
      <c r="A384" s="360"/>
      <c r="B384" s="360"/>
      <c r="E384" s="360"/>
      <c r="F384" s="360"/>
      <c r="I384" s="360"/>
      <c r="L384" s="351"/>
      <c r="M384" s="351"/>
      <c r="N384" s="351"/>
    </row>
    <row r="385" spans="1:14" x14ac:dyDescent="0.25">
      <c r="A385" s="360"/>
      <c r="B385" s="360"/>
      <c r="E385" s="360"/>
      <c r="F385" s="360"/>
      <c r="I385" s="360"/>
      <c r="L385" s="351"/>
      <c r="M385" s="351"/>
      <c r="N385" s="351"/>
    </row>
    <row r="386" spans="1:14" x14ac:dyDescent="0.25">
      <c r="A386" s="360"/>
      <c r="B386" s="360"/>
      <c r="E386" s="360"/>
      <c r="F386" s="360"/>
      <c r="I386" s="360"/>
      <c r="L386" s="351"/>
      <c r="M386" s="351"/>
      <c r="N386" s="351"/>
    </row>
    <row r="387" spans="1:14" x14ac:dyDescent="0.25">
      <c r="A387" s="360"/>
      <c r="B387" s="360"/>
      <c r="E387" s="360"/>
      <c r="F387" s="360"/>
      <c r="I387" s="360"/>
      <c r="L387" s="351"/>
      <c r="M387" s="351"/>
      <c r="N387" s="351"/>
    </row>
    <row r="388" spans="1:14" x14ac:dyDescent="0.25">
      <c r="A388" s="360"/>
      <c r="B388" s="360"/>
      <c r="E388" s="360"/>
      <c r="F388" s="360"/>
      <c r="I388" s="360"/>
      <c r="L388" s="351"/>
      <c r="M388" s="351"/>
      <c r="N388" s="351"/>
    </row>
    <row r="389" spans="1:14" x14ac:dyDescent="0.25">
      <c r="A389" s="360"/>
      <c r="B389" s="360"/>
      <c r="E389" s="360"/>
      <c r="F389" s="360"/>
      <c r="I389" s="360"/>
      <c r="L389" s="351"/>
      <c r="M389" s="351"/>
      <c r="N389" s="351"/>
    </row>
    <row r="390" spans="1:14" x14ac:dyDescent="0.25">
      <c r="A390" s="360"/>
      <c r="B390" s="360"/>
      <c r="E390" s="360"/>
      <c r="F390" s="360"/>
      <c r="I390" s="360"/>
      <c r="L390" s="351"/>
      <c r="M390" s="351"/>
      <c r="N390" s="351"/>
    </row>
    <row r="391" spans="1:14" x14ac:dyDescent="0.25">
      <c r="A391" s="360"/>
      <c r="B391" s="360"/>
      <c r="E391" s="360"/>
      <c r="F391" s="360"/>
      <c r="I391" s="360"/>
      <c r="L391" s="351"/>
      <c r="M391" s="351"/>
      <c r="N391" s="351"/>
    </row>
    <row r="392" spans="1:14" x14ac:dyDescent="0.25">
      <c r="A392" s="360"/>
      <c r="B392" s="360"/>
      <c r="E392" s="360"/>
      <c r="F392" s="360"/>
      <c r="I392" s="360"/>
      <c r="L392" s="351"/>
      <c r="M392" s="351"/>
      <c r="N392" s="351"/>
    </row>
    <row r="393" spans="1:14" x14ac:dyDescent="0.25">
      <c r="A393" s="360"/>
      <c r="B393" s="360"/>
      <c r="E393" s="360"/>
      <c r="F393" s="360"/>
      <c r="I393" s="360"/>
      <c r="L393" s="351"/>
      <c r="M393" s="351"/>
      <c r="N393" s="351"/>
    </row>
    <row r="394" spans="1:14" x14ac:dyDescent="0.25">
      <c r="A394" s="360"/>
      <c r="B394" s="360"/>
      <c r="E394" s="360"/>
      <c r="F394" s="360"/>
      <c r="I394" s="360"/>
      <c r="L394" s="351"/>
      <c r="M394" s="351"/>
      <c r="N394" s="351"/>
    </row>
    <row r="395" spans="1:14" x14ac:dyDescent="0.25">
      <c r="A395" s="360"/>
      <c r="B395" s="360"/>
      <c r="E395" s="360"/>
      <c r="F395" s="360"/>
      <c r="I395" s="360"/>
      <c r="L395" s="351"/>
      <c r="M395" s="351"/>
      <c r="N395" s="351"/>
    </row>
    <row r="396" spans="1:14" x14ac:dyDescent="0.25">
      <c r="A396" s="360"/>
      <c r="B396" s="360"/>
      <c r="E396" s="360"/>
      <c r="F396" s="360"/>
      <c r="I396" s="360"/>
      <c r="L396" s="351"/>
      <c r="M396" s="351"/>
      <c r="N396" s="351"/>
    </row>
    <row r="397" spans="1:14" x14ac:dyDescent="0.25">
      <c r="A397" s="360"/>
      <c r="B397" s="360"/>
      <c r="E397" s="360"/>
      <c r="F397" s="360"/>
      <c r="I397" s="360"/>
      <c r="L397" s="351"/>
      <c r="M397" s="351"/>
      <c r="N397" s="351"/>
    </row>
    <row r="398" spans="1:14" x14ac:dyDescent="0.25">
      <c r="A398" s="360"/>
      <c r="B398" s="360"/>
      <c r="E398" s="360"/>
      <c r="F398" s="360"/>
      <c r="I398" s="360"/>
      <c r="L398" s="351"/>
      <c r="M398" s="351"/>
      <c r="N398" s="351"/>
    </row>
    <row r="399" spans="1:14" x14ac:dyDescent="0.25">
      <c r="A399" s="360"/>
      <c r="B399" s="360"/>
      <c r="E399" s="360"/>
      <c r="F399" s="360"/>
      <c r="I399" s="360"/>
      <c r="L399" s="351"/>
      <c r="M399" s="351"/>
      <c r="N399" s="351"/>
    </row>
    <row r="400" spans="1:14" x14ac:dyDescent="0.25">
      <c r="A400" s="360"/>
      <c r="B400" s="360"/>
      <c r="E400" s="360"/>
      <c r="F400" s="360"/>
      <c r="I400" s="360"/>
      <c r="L400" s="351"/>
      <c r="M400" s="351"/>
      <c r="N400" s="351"/>
    </row>
    <row r="401" spans="1:14" x14ac:dyDescent="0.25">
      <c r="A401" s="360"/>
      <c r="B401" s="360"/>
      <c r="E401" s="360"/>
      <c r="F401" s="360"/>
      <c r="I401" s="360"/>
      <c r="L401" s="351"/>
      <c r="M401" s="351"/>
      <c r="N401" s="351"/>
    </row>
    <row r="402" spans="1:14" x14ac:dyDescent="0.25">
      <c r="A402" s="360"/>
      <c r="B402" s="360"/>
      <c r="E402" s="360"/>
      <c r="F402" s="360"/>
      <c r="I402" s="360"/>
      <c r="L402" s="351"/>
      <c r="M402" s="351"/>
      <c r="N402" s="351"/>
    </row>
    <row r="403" spans="1:14" x14ac:dyDescent="0.25">
      <c r="A403" s="360"/>
      <c r="B403" s="360"/>
      <c r="E403" s="360"/>
      <c r="F403" s="360"/>
      <c r="I403" s="360"/>
      <c r="L403" s="351"/>
      <c r="M403" s="351"/>
      <c r="N403" s="351"/>
    </row>
    <row r="404" spans="1:14" x14ac:dyDescent="0.25">
      <c r="A404" s="360"/>
      <c r="B404" s="360"/>
      <c r="E404" s="360"/>
      <c r="F404" s="360"/>
      <c r="I404" s="360"/>
      <c r="L404" s="351"/>
      <c r="M404" s="351"/>
      <c r="N404" s="351"/>
    </row>
    <row r="405" spans="1:14" x14ac:dyDescent="0.25">
      <c r="A405" s="360"/>
      <c r="B405" s="360"/>
      <c r="E405" s="360"/>
      <c r="F405" s="360"/>
      <c r="I405" s="360"/>
      <c r="L405" s="351"/>
      <c r="M405" s="351"/>
      <c r="N405" s="351"/>
    </row>
    <row r="406" spans="1:14" x14ac:dyDescent="0.25">
      <c r="A406" s="360"/>
      <c r="B406" s="360"/>
      <c r="E406" s="360"/>
      <c r="F406" s="360"/>
      <c r="I406" s="360"/>
      <c r="L406" s="351"/>
      <c r="M406" s="351"/>
      <c r="N406" s="351"/>
    </row>
    <row r="407" spans="1:14" x14ac:dyDescent="0.25">
      <c r="A407" s="360"/>
      <c r="B407" s="360"/>
      <c r="E407" s="360"/>
      <c r="F407" s="360"/>
      <c r="I407" s="360"/>
      <c r="L407" s="351"/>
      <c r="M407" s="351"/>
      <c r="N407" s="351"/>
    </row>
    <row r="408" spans="1:14" x14ac:dyDescent="0.25">
      <c r="A408" s="360"/>
      <c r="B408" s="360"/>
      <c r="E408" s="360"/>
      <c r="F408" s="360"/>
      <c r="I408" s="360"/>
      <c r="L408" s="351"/>
      <c r="M408" s="351"/>
      <c r="N408" s="351"/>
    </row>
    <row r="409" spans="1:14" x14ac:dyDescent="0.25">
      <c r="A409" s="360"/>
      <c r="B409" s="360"/>
      <c r="E409" s="360"/>
      <c r="F409" s="360"/>
      <c r="I409" s="360"/>
      <c r="L409" s="351"/>
      <c r="M409" s="351"/>
      <c r="N409" s="351"/>
    </row>
    <row r="410" spans="1:14" x14ac:dyDescent="0.25">
      <c r="A410" s="360"/>
      <c r="B410" s="360"/>
      <c r="E410" s="360"/>
      <c r="F410" s="360"/>
      <c r="I410" s="360"/>
      <c r="L410" s="351"/>
      <c r="M410" s="351"/>
      <c r="N410" s="351"/>
    </row>
    <row r="411" spans="1:14" x14ac:dyDescent="0.25">
      <c r="A411" s="360"/>
      <c r="B411" s="360"/>
      <c r="E411" s="360"/>
      <c r="F411" s="360"/>
      <c r="I411" s="360"/>
      <c r="L411" s="351"/>
      <c r="M411" s="351"/>
      <c r="N411" s="351"/>
    </row>
    <row r="412" spans="1:14" x14ac:dyDescent="0.25">
      <c r="A412" s="360"/>
      <c r="B412" s="360"/>
      <c r="E412" s="360"/>
      <c r="F412" s="360"/>
      <c r="I412" s="360"/>
      <c r="L412" s="351"/>
      <c r="M412" s="351"/>
      <c r="N412" s="351"/>
    </row>
    <row r="413" spans="1:14" x14ac:dyDescent="0.25">
      <c r="A413" s="360"/>
      <c r="B413" s="360"/>
      <c r="E413" s="360"/>
      <c r="F413" s="360"/>
      <c r="I413" s="360"/>
      <c r="L413" s="351"/>
      <c r="M413" s="351"/>
      <c r="N413" s="351"/>
    </row>
    <row r="414" spans="1:14" x14ac:dyDescent="0.25">
      <c r="A414" s="360"/>
      <c r="B414" s="360"/>
      <c r="E414" s="360"/>
      <c r="F414" s="360"/>
      <c r="I414" s="360"/>
      <c r="L414" s="351"/>
      <c r="M414" s="351"/>
      <c r="N414" s="351"/>
    </row>
    <row r="415" spans="1:14" x14ac:dyDescent="0.25">
      <c r="A415" s="360"/>
      <c r="B415" s="360"/>
      <c r="E415" s="360"/>
      <c r="F415" s="360"/>
      <c r="I415" s="360"/>
      <c r="L415" s="351"/>
      <c r="M415" s="351"/>
      <c r="N415" s="351"/>
    </row>
    <row r="416" spans="1:14" x14ac:dyDescent="0.25">
      <c r="A416" s="360"/>
      <c r="B416" s="360"/>
      <c r="E416" s="360"/>
      <c r="F416" s="360"/>
      <c r="I416" s="360"/>
      <c r="L416" s="351"/>
      <c r="M416" s="351"/>
      <c r="N416" s="351"/>
    </row>
    <row r="417" spans="1:14" x14ac:dyDescent="0.25">
      <c r="A417" s="360"/>
      <c r="B417" s="360"/>
      <c r="E417" s="360"/>
      <c r="F417" s="360"/>
      <c r="I417" s="360"/>
      <c r="L417" s="351"/>
      <c r="M417" s="351"/>
      <c r="N417" s="351"/>
    </row>
    <row r="418" spans="1:14" x14ac:dyDescent="0.25">
      <c r="A418" s="360"/>
      <c r="B418" s="360"/>
      <c r="E418" s="360"/>
      <c r="F418" s="360"/>
      <c r="I418" s="360"/>
      <c r="L418" s="351"/>
      <c r="M418" s="351"/>
      <c r="N418" s="351"/>
    </row>
    <row r="419" spans="1:14" x14ac:dyDescent="0.25">
      <c r="A419" s="360"/>
      <c r="B419" s="360"/>
      <c r="E419" s="360"/>
      <c r="F419" s="360"/>
      <c r="I419" s="360"/>
      <c r="L419" s="351"/>
      <c r="M419" s="351"/>
      <c r="N419" s="351"/>
    </row>
    <row r="420" spans="1:14" x14ac:dyDescent="0.25">
      <c r="A420" s="360"/>
      <c r="B420" s="360"/>
      <c r="E420" s="360"/>
      <c r="F420" s="360"/>
      <c r="I420" s="360"/>
      <c r="L420" s="351"/>
      <c r="M420" s="351"/>
      <c r="N420" s="351"/>
    </row>
    <row r="421" spans="1:14" x14ac:dyDescent="0.25">
      <c r="A421" s="360"/>
      <c r="B421" s="360"/>
      <c r="E421" s="360"/>
      <c r="F421" s="360"/>
      <c r="I421" s="360"/>
      <c r="L421" s="351"/>
      <c r="M421" s="351"/>
      <c r="N421" s="351"/>
    </row>
    <row r="422" spans="1:14" x14ac:dyDescent="0.25">
      <c r="A422" s="360"/>
      <c r="B422" s="360"/>
      <c r="E422" s="360"/>
      <c r="F422" s="360"/>
      <c r="I422" s="360"/>
      <c r="L422" s="351"/>
      <c r="M422" s="351"/>
      <c r="N422" s="351"/>
    </row>
    <row r="423" spans="1:14" x14ac:dyDescent="0.25">
      <c r="A423" s="360"/>
      <c r="B423" s="360"/>
      <c r="E423" s="360"/>
      <c r="F423" s="360"/>
      <c r="I423" s="360"/>
      <c r="L423" s="351"/>
      <c r="M423" s="351"/>
      <c r="N423" s="351"/>
    </row>
    <row r="424" spans="1:14" x14ac:dyDescent="0.25">
      <c r="A424" s="360"/>
      <c r="B424" s="360"/>
      <c r="E424" s="360"/>
      <c r="F424" s="360"/>
      <c r="I424" s="360"/>
      <c r="L424" s="351"/>
      <c r="M424" s="351"/>
      <c r="N424" s="351"/>
    </row>
    <row r="425" spans="1:14" x14ac:dyDescent="0.25">
      <c r="A425" s="360"/>
      <c r="B425" s="360"/>
      <c r="E425" s="360"/>
      <c r="F425" s="360"/>
      <c r="I425" s="360"/>
      <c r="L425" s="351"/>
      <c r="M425" s="351"/>
      <c r="N425" s="351"/>
    </row>
    <row r="426" spans="1:14" x14ac:dyDescent="0.25">
      <c r="A426" s="360"/>
      <c r="B426" s="360"/>
      <c r="E426" s="360"/>
      <c r="F426" s="360"/>
      <c r="I426" s="360"/>
      <c r="L426" s="351"/>
      <c r="M426" s="351"/>
      <c r="N426" s="351"/>
    </row>
    <row r="427" spans="1:14" x14ac:dyDescent="0.25">
      <c r="A427" s="360"/>
      <c r="B427" s="360"/>
      <c r="E427" s="360"/>
      <c r="F427" s="360"/>
      <c r="I427" s="360"/>
      <c r="L427" s="351"/>
      <c r="M427" s="351"/>
      <c r="N427" s="351"/>
    </row>
    <row r="428" spans="1:14" x14ac:dyDescent="0.25">
      <c r="A428" s="360"/>
      <c r="B428" s="360"/>
      <c r="E428" s="360"/>
      <c r="F428" s="360"/>
      <c r="I428" s="360"/>
      <c r="L428" s="351"/>
      <c r="M428" s="351"/>
      <c r="N428" s="351"/>
    </row>
    <row r="429" spans="1:14" x14ac:dyDescent="0.25">
      <c r="A429" s="360"/>
      <c r="B429" s="360"/>
      <c r="E429" s="360"/>
      <c r="F429" s="360"/>
      <c r="I429" s="360"/>
      <c r="L429" s="351"/>
      <c r="M429" s="351"/>
      <c r="N429" s="351"/>
    </row>
    <row r="430" spans="1:14" x14ac:dyDescent="0.25">
      <c r="A430" s="360"/>
      <c r="B430" s="360"/>
      <c r="E430" s="360"/>
      <c r="F430" s="360"/>
      <c r="I430" s="360"/>
      <c r="L430" s="351"/>
      <c r="M430" s="351"/>
      <c r="N430" s="351"/>
    </row>
    <row r="431" spans="1:14" x14ac:dyDescent="0.25">
      <c r="A431" s="360"/>
      <c r="B431" s="360"/>
      <c r="E431" s="360"/>
      <c r="F431" s="360"/>
      <c r="I431" s="360"/>
      <c r="L431" s="351"/>
      <c r="M431" s="351"/>
      <c r="N431" s="351"/>
    </row>
    <row r="432" spans="1:14" x14ac:dyDescent="0.25">
      <c r="A432" s="360"/>
      <c r="B432" s="360"/>
      <c r="E432" s="360"/>
      <c r="F432" s="360"/>
      <c r="I432" s="360"/>
      <c r="L432" s="351"/>
      <c r="M432" s="351"/>
      <c r="N432" s="351"/>
    </row>
    <row r="433" spans="1:14" x14ac:dyDescent="0.25">
      <c r="A433" s="360"/>
      <c r="B433" s="360"/>
      <c r="E433" s="360"/>
      <c r="F433" s="360"/>
      <c r="I433" s="360"/>
      <c r="L433" s="351"/>
      <c r="M433" s="351"/>
      <c r="N433" s="351"/>
    </row>
    <row r="434" spans="1:14" x14ac:dyDescent="0.25">
      <c r="A434" s="360"/>
      <c r="B434" s="360"/>
      <c r="E434" s="360"/>
      <c r="F434" s="360"/>
      <c r="I434" s="360"/>
      <c r="L434" s="351"/>
      <c r="M434" s="351"/>
      <c r="N434" s="351"/>
    </row>
    <row r="435" spans="1:14" x14ac:dyDescent="0.25">
      <c r="A435" s="360"/>
      <c r="B435" s="360"/>
      <c r="E435" s="360"/>
      <c r="F435" s="360"/>
      <c r="I435" s="360"/>
      <c r="L435" s="351"/>
      <c r="M435" s="351"/>
      <c r="N435" s="351"/>
    </row>
    <row r="436" spans="1:14" x14ac:dyDescent="0.25">
      <c r="A436" s="360"/>
      <c r="B436" s="360"/>
      <c r="E436" s="360"/>
      <c r="F436" s="360"/>
      <c r="I436" s="360"/>
      <c r="L436" s="351"/>
      <c r="M436" s="351"/>
      <c r="N436" s="351"/>
    </row>
    <row r="437" spans="1:14" x14ac:dyDescent="0.25">
      <c r="A437" s="360"/>
      <c r="B437" s="360"/>
      <c r="E437" s="360"/>
      <c r="F437" s="360"/>
      <c r="I437" s="360"/>
      <c r="L437" s="351"/>
      <c r="M437" s="351"/>
      <c r="N437" s="351"/>
    </row>
    <row r="438" spans="1:14" x14ac:dyDescent="0.25">
      <c r="A438" s="360"/>
      <c r="B438" s="360"/>
      <c r="E438" s="360"/>
      <c r="F438" s="360"/>
      <c r="I438" s="360"/>
      <c r="L438" s="351"/>
      <c r="M438" s="351"/>
      <c r="N438" s="351"/>
    </row>
    <row r="439" spans="1:14" x14ac:dyDescent="0.25">
      <c r="A439" s="360"/>
      <c r="B439" s="360"/>
      <c r="E439" s="360"/>
      <c r="F439" s="360"/>
      <c r="I439" s="360"/>
      <c r="L439" s="351"/>
      <c r="M439" s="351"/>
      <c r="N439" s="351"/>
    </row>
    <row r="440" spans="1:14" x14ac:dyDescent="0.25">
      <c r="A440" s="360"/>
      <c r="B440" s="360"/>
      <c r="E440" s="360"/>
      <c r="F440" s="360"/>
      <c r="I440" s="360"/>
      <c r="L440" s="351"/>
      <c r="M440" s="351"/>
      <c r="N440" s="351"/>
    </row>
    <row r="441" spans="1:14" x14ac:dyDescent="0.25">
      <c r="A441" s="360"/>
      <c r="B441" s="360"/>
      <c r="E441" s="360"/>
      <c r="F441" s="360"/>
      <c r="I441" s="360"/>
      <c r="L441" s="351"/>
      <c r="M441" s="351"/>
      <c r="N441" s="351"/>
    </row>
    <row r="442" spans="1:14" x14ac:dyDescent="0.25">
      <c r="A442" s="360"/>
      <c r="B442" s="360"/>
      <c r="E442" s="360"/>
      <c r="F442" s="360"/>
      <c r="I442" s="360"/>
      <c r="L442" s="351"/>
      <c r="M442" s="351"/>
      <c r="N442" s="351"/>
    </row>
    <row r="443" spans="1:14" x14ac:dyDescent="0.25">
      <c r="A443" s="360"/>
      <c r="B443" s="360"/>
      <c r="E443" s="360"/>
      <c r="F443" s="360"/>
      <c r="I443" s="360"/>
      <c r="L443" s="351"/>
      <c r="M443" s="351"/>
      <c r="N443" s="351"/>
    </row>
    <row r="444" spans="1:14" x14ac:dyDescent="0.25">
      <c r="A444" s="360"/>
      <c r="B444" s="360"/>
      <c r="E444" s="360"/>
      <c r="F444" s="360"/>
      <c r="I444" s="360"/>
      <c r="L444" s="351"/>
      <c r="M444" s="351"/>
      <c r="N444" s="351"/>
    </row>
    <row r="445" spans="1:14" x14ac:dyDescent="0.25">
      <c r="A445" s="360"/>
      <c r="B445" s="360"/>
      <c r="E445" s="360"/>
      <c r="F445" s="360"/>
      <c r="I445" s="360"/>
      <c r="L445" s="351"/>
      <c r="M445" s="351"/>
      <c r="N445" s="351"/>
    </row>
    <row r="446" spans="1:14" x14ac:dyDescent="0.25">
      <c r="A446" s="360"/>
      <c r="B446" s="360"/>
      <c r="E446" s="360"/>
      <c r="F446" s="360"/>
      <c r="I446" s="360"/>
      <c r="L446" s="351"/>
      <c r="M446" s="351"/>
      <c r="N446" s="351"/>
    </row>
    <row r="447" spans="1:14" x14ac:dyDescent="0.25">
      <c r="A447" s="360"/>
      <c r="B447" s="360"/>
      <c r="E447" s="360"/>
      <c r="F447" s="360"/>
      <c r="I447" s="360"/>
      <c r="L447" s="351"/>
      <c r="M447" s="351"/>
      <c r="N447" s="351"/>
    </row>
    <row r="448" spans="1:14" x14ac:dyDescent="0.25">
      <c r="A448" s="360"/>
      <c r="B448" s="360"/>
      <c r="E448" s="360"/>
      <c r="F448" s="360"/>
      <c r="I448" s="360"/>
      <c r="L448" s="351"/>
      <c r="M448" s="351"/>
      <c r="N448" s="351"/>
    </row>
    <row r="449" spans="1:14" x14ac:dyDescent="0.25">
      <c r="A449" s="360"/>
      <c r="B449" s="360"/>
      <c r="E449" s="360"/>
      <c r="F449" s="360"/>
      <c r="I449" s="360"/>
      <c r="L449" s="351"/>
      <c r="M449" s="351"/>
      <c r="N449" s="351"/>
    </row>
    <row r="450" spans="1:14" x14ac:dyDescent="0.25">
      <c r="A450" s="360"/>
      <c r="B450" s="360"/>
      <c r="E450" s="360"/>
      <c r="F450" s="360"/>
      <c r="I450" s="360"/>
      <c r="L450" s="351"/>
      <c r="M450" s="351"/>
      <c r="N450" s="351"/>
    </row>
    <row r="451" spans="1:14" x14ac:dyDescent="0.25">
      <c r="A451" s="360"/>
      <c r="B451" s="360"/>
      <c r="E451" s="360"/>
      <c r="F451" s="360"/>
      <c r="I451" s="360"/>
      <c r="L451" s="351"/>
      <c r="M451" s="351"/>
      <c r="N451" s="351"/>
    </row>
    <row r="452" spans="1:14" x14ac:dyDescent="0.25">
      <c r="A452" s="360"/>
      <c r="B452" s="360"/>
      <c r="E452" s="360"/>
      <c r="F452" s="360"/>
      <c r="I452" s="360"/>
      <c r="L452" s="351"/>
      <c r="M452" s="351"/>
      <c r="N452" s="351"/>
    </row>
    <row r="453" spans="1:14" x14ac:dyDescent="0.25">
      <c r="A453" s="360"/>
      <c r="B453" s="360"/>
      <c r="E453" s="360"/>
      <c r="F453" s="360"/>
      <c r="I453" s="360"/>
      <c r="L453" s="351"/>
      <c r="M453" s="351"/>
      <c r="N453" s="351"/>
    </row>
    <row r="454" spans="1:14" x14ac:dyDescent="0.25">
      <c r="A454" s="360"/>
      <c r="B454" s="360"/>
      <c r="E454" s="360"/>
      <c r="F454" s="360"/>
      <c r="I454" s="360"/>
      <c r="L454" s="351"/>
      <c r="M454" s="351"/>
      <c r="N454" s="351"/>
    </row>
    <row r="455" spans="1:14" x14ac:dyDescent="0.25">
      <c r="A455" s="360"/>
      <c r="B455" s="360"/>
      <c r="E455" s="360"/>
      <c r="F455" s="360"/>
      <c r="I455" s="360"/>
      <c r="L455" s="351"/>
      <c r="M455" s="351"/>
      <c r="N455" s="351"/>
    </row>
    <row r="456" spans="1:14" x14ac:dyDescent="0.25">
      <c r="A456" s="360"/>
      <c r="B456" s="360"/>
      <c r="E456" s="360"/>
      <c r="F456" s="360"/>
      <c r="I456" s="360"/>
      <c r="L456" s="351"/>
      <c r="M456" s="351"/>
      <c r="N456" s="351"/>
    </row>
    <row r="457" spans="1:14" x14ac:dyDescent="0.25">
      <c r="A457" s="360"/>
      <c r="B457" s="360"/>
      <c r="E457" s="360"/>
      <c r="F457" s="360"/>
      <c r="I457" s="360"/>
      <c r="L457" s="351"/>
      <c r="M457" s="351"/>
      <c r="N457" s="351"/>
    </row>
    <row r="458" spans="1:14" x14ac:dyDescent="0.25">
      <c r="A458" s="360"/>
      <c r="B458" s="360"/>
      <c r="E458" s="360"/>
      <c r="F458" s="360"/>
      <c r="I458" s="360"/>
      <c r="L458" s="351"/>
      <c r="M458" s="351"/>
      <c r="N458" s="351"/>
    </row>
    <row r="459" spans="1:14" x14ac:dyDescent="0.25">
      <c r="A459" s="360"/>
      <c r="B459" s="360"/>
      <c r="E459" s="360"/>
      <c r="F459" s="360"/>
      <c r="I459" s="360"/>
      <c r="L459" s="351"/>
      <c r="M459" s="351"/>
      <c r="N459" s="351"/>
    </row>
    <row r="460" spans="1:14" x14ac:dyDescent="0.25">
      <c r="A460" s="360"/>
      <c r="B460" s="360"/>
      <c r="E460" s="360"/>
      <c r="F460" s="360"/>
      <c r="I460" s="360"/>
      <c r="L460" s="351"/>
      <c r="M460" s="351"/>
      <c r="N460" s="351"/>
    </row>
    <row r="461" spans="1:14" x14ac:dyDescent="0.25">
      <c r="A461" s="360"/>
      <c r="B461" s="360"/>
      <c r="E461" s="360"/>
      <c r="F461" s="360"/>
      <c r="I461" s="360"/>
      <c r="L461" s="351"/>
      <c r="M461" s="351"/>
      <c r="N461" s="351"/>
    </row>
    <row r="462" spans="1:14" x14ac:dyDescent="0.25">
      <c r="A462" s="360"/>
      <c r="B462" s="360"/>
      <c r="E462" s="360"/>
      <c r="F462" s="360"/>
      <c r="I462" s="360"/>
      <c r="L462" s="351"/>
      <c r="M462" s="351"/>
      <c r="N462" s="351"/>
    </row>
    <row r="463" spans="1:14" x14ac:dyDescent="0.25">
      <c r="A463" s="360"/>
      <c r="B463" s="360"/>
      <c r="E463" s="360"/>
      <c r="F463" s="360"/>
      <c r="I463" s="360"/>
      <c r="L463" s="351"/>
      <c r="M463" s="351"/>
      <c r="N463" s="351"/>
    </row>
    <row r="464" spans="1:14" x14ac:dyDescent="0.25">
      <c r="A464" s="360"/>
      <c r="B464" s="360"/>
      <c r="E464" s="360"/>
      <c r="F464" s="360"/>
      <c r="I464" s="360"/>
      <c r="L464" s="351"/>
      <c r="M464" s="351"/>
      <c r="N464" s="351"/>
    </row>
    <row r="465" spans="1:14" x14ac:dyDescent="0.25">
      <c r="A465" s="360"/>
      <c r="B465" s="360"/>
      <c r="E465" s="360"/>
      <c r="F465" s="360"/>
      <c r="I465" s="360"/>
      <c r="L465" s="351"/>
      <c r="M465" s="351"/>
      <c r="N465" s="351"/>
    </row>
    <row r="466" spans="1:14" x14ac:dyDescent="0.25">
      <c r="A466" s="360"/>
      <c r="B466" s="360"/>
      <c r="E466" s="360"/>
      <c r="F466" s="360"/>
      <c r="I466" s="360"/>
      <c r="L466" s="351"/>
      <c r="M466" s="351"/>
      <c r="N466" s="351"/>
    </row>
    <row r="467" spans="1:14" x14ac:dyDescent="0.25">
      <c r="A467" s="360"/>
      <c r="B467" s="360"/>
      <c r="E467" s="360"/>
      <c r="F467" s="360"/>
      <c r="I467" s="360"/>
      <c r="L467" s="351"/>
      <c r="M467" s="351"/>
      <c r="N467" s="351"/>
    </row>
    <row r="468" spans="1:14" x14ac:dyDescent="0.25">
      <c r="A468" s="360"/>
      <c r="B468" s="360"/>
      <c r="E468" s="360"/>
      <c r="F468" s="360"/>
      <c r="I468" s="360"/>
      <c r="L468" s="351"/>
      <c r="M468" s="351"/>
      <c r="N468" s="351"/>
    </row>
    <row r="469" spans="1:14" x14ac:dyDescent="0.25">
      <c r="A469" s="360"/>
      <c r="B469" s="360"/>
      <c r="E469" s="360"/>
      <c r="F469" s="360"/>
      <c r="I469" s="360"/>
      <c r="L469" s="351"/>
      <c r="M469" s="351"/>
      <c r="N469" s="351"/>
    </row>
    <row r="470" spans="1:14" x14ac:dyDescent="0.25">
      <c r="A470" s="360"/>
      <c r="B470" s="360"/>
      <c r="E470" s="360"/>
      <c r="F470" s="360"/>
      <c r="I470" s="360"/>
      <c r="L470" s="351"/>
      <c r="M470" s="351"/>
      <c r="N470" s="351"/>
    </row>
    <row r="471" spans="1:14" x14ac:dyDescent="0.25">
      <c r="A471" s="360"/>
      <c r="B471" s="360"/>
      <c r="E471" s="360"/>
      <c r="F471" s="360"/>
      <c r="I471" s="360"/>
      <c r="L471" s="351"/>
      <c r="M471" s="351"/>
      <c r="N471" s="351"/>
    </row>
    <row r="472" spans="1:14" x14ac:dyDescent="0.25">
      <c r="A472" s="360"/>
      <c r="B472" s="360"/>
      <c r="E472" s="360"/>
      <c r="F472" s="360"/>
      <c r="I472" s="360"/>
      <c r="L472" s="351"/>
      <c r="M472" s="351"/>
      <c r="N472" s="351"/>
    </row>
    <row r="473" spans="1:14" x14ac:dyDescent="0.25">
      <c r="A473" s="360"/>
      <c r="B473" s="360"/>
      <c r="E473" s="360"/>
      <c r="F473" s="360"/>
      <c r="I473" s="360"/>
      <c r="L473" s="351"/>
      <c r="M473" s="351"/>
      <c r="N473" s="351"/>
    </row>
    <row r="474" spans="1:14" x14ac:dyDescent="0.25">
      <c r="A474" s="360"/>
      <c r="B474" s="360"/>
      <c r="E474" s="360"/>
      <c r="F474" s="360"/>
      <c r="I474" s="360"/>
      <c r="L474" s="351"/>
      <c r="M474" s="351"/>
      <c r="N474" s="351"/>
    </row>
    <row r="475" spans="1:14" x14ac:dyDescent="0.25">
      <c r="A475" s="360"/>
      <c r="B475" s="360"/>
      <c r="E475" s="360"/>
      <c r="F475" s="360"/>
      <c r="I475" s="360"/>
      <c r="L475" s="351"/>
      <c r="M475" s="351"/>
      <c r="N475" s="351"/>
    </row>
    <row r="476" spans="1:14" x14ac:dyDescent="0.25">
      <c r="A476" s="360"/>
      <c r="B476" s="360"/>
      <c r="E476" s="360"/>
      <c r="F476" s="360"/>
      <c r="I476" s="360"/>
      <c r="L476" s="351"/>
      <c r="M476" s="351"/>
      <c r="N476" s="351"/>
    </row>
    <row r="477" spans="1:14" x14ac:dyDescent="0.25">
      <c r="A477" s="360"/>
      <c r="B477" s="360"/>
      <c r="E477" s="360"/>
      <c r="F477" s="360"/>
      <c r="I477" s="360"/>
      <c r="L477" s="351"/>
      <c r="M477" s="351"/>
      <c r="N477" s="351"/>
    </row>
    <row r="478" spans="1:14" x14ac:dyDescent="0.25">
      <c r="A478" s="360"/>
      <c r="B478" s="360"/>
      <c r="E478" s="360"/>
      <c r="F478" s="360"/>
      <c r="I478" s="360"/>
      <c r="L478" s="351"/>
      <c r="M478" s="351"/>
      <c r="N478" s="351"/>
    </row>
    <row r="479" spans="1:14" x14ac:dyDescent="0.25">
      <c r="A479" s="360"/>
      <c r="B479" s="360"/>
      <c r="E479" s="360"/>
      <c r="F479" s="360"/>
      <c r="I479" s="360"/>
      <c r="L479" s="351"/>
      <c r="M479" s="351"/>
      <c r="N479" s="351"/>
    </row>
    <row r="480" spans="1:14" x14ac:dyDescent="0.25">
      <c r="A480" s="360"/>
      <c r="B480" s="360"/>
      <c r="E480" s="360"/>
      <c r="F480" s="360"/>
      <c r="I480" s="360"/>
      <c r="L480" s="351"/>
      <c r="M480" s="351"/>
      <c r="N480" s="351"/>
    </row>
    <row r="481" spans="1:14" x14ac:dyDescent="0.25">
      <c r="A481" s="360"/>
      <c r="B481" s="360"/>
      <c r="E481" s="360"/>
      <c r="F481" s="360"/>
      <c r="I481" s="360"/>
      <c r="L481" s="351"/>
      <c r="M481" s="351"/>
      <c r="N481" s="351"/>
    </row>
    <row r="482" spans="1:14" x14ac:dyDescent="0.25">
      <c r="A482" s="360"/>
      <c r="B482" s="360"/>
      <c r="E482" s="360"/>
      <c r="F482" s="360"/>
      <c r="I482" s="360"/>
      <c r="L482" s="351"/>
      <c r="M482" s="351"/>
      <c r="N482" s="351"/>
    </row>
    <row r="483" spans="1:14" x14ac:dyDescent="0.25">
      <c r="A483" s="360"/>
      <c r="B483" s="360"/>
      <c r="E483" s="360"/>
      <c r="F483" s="360"/>
      <c r="I483" s="360"/>
      <c r="L483" s="351"/>
      <c r="M483" s="351"/>
      <c r="N483" s="351"/>
    </row>
    <row r="484" spans="1:14" x14ac:dyDescent="0.25">
      <c r="A484" s="360"/>
      <c r="B484" s="360"/>
      <c r="E484" s="360"/>
      <c r="F484" s="360"/>
      <c r="I484" s="360"/>
      <c r="L484" s="351"/>
      <c r="M484" s="351"/>
      <c r="N484" s="351"/>
    </row>
    <row r="485" spans="1:14" x14ac:dyDescent="0.25">
      <c r="A485" s="360"/>
      <c r="B485" s="360"/>
      <c r="E485" s="360"/>
      <c r="F485" s="360"/>
      <c r="I485" s="360"/>
      <c r="L485" s="351"/>
      <c r="M485" s="351"/>
      <c r="N485" s="351"/>
    </row>
    <row r="486" spans="1:14" x14ac:dyDescent="0.25">
      <c r="A486" s="360"/>
      <c r="B486" s="360"/>
      <c r="E486" s="360"/>
      <c r="F486" s="360"/>
      <c r="I486" s="360"/>
      <c r="L486" s="351"/>
      <c r="M486" s="351"/>
      <c r="N486" s="351"/>
    </row>
    <row r="487" spans="1:14" x14ac:dyDescent="0.25">
      <c r="A487" s="360"/>
      <c r="B487" s="360"/>
      <c r="E487" s="360"/>
      <c r="F487" s="360"/>
      <c r="I487" s="360"/>
      <c r="L487" s="351"/>
      <c r="M487" s="351"/>
      <c r="N487" s="351"/>
    </row>
    <row r="488" spans="1:14" x14ac:dyDescent="0.25">
      <c r="A488" s="360"/>
      <c r="B488" s="360"/>
      <c r="E488" s="360"/>
      <c r="F488" s="360"/>
      <c r="I488" s="360"/>
      <c r="L488" s="351"/>
      <c r="M488" s="351"/>
      <c r="N488" s="351"/>
    </row>
    <row r="489" spans="1:14" x14ac:dyDescent="0.25">
      <c r="A489" s="360"/>
      <c r="B489" s="360"/>
      <c r="E489" s="360"/>
      <c r="F489" s="360"/>
      <c r="I489" s="360"/>
      <c r="L489" s="351"/>
      <c r="M489" s="351"/>
      <c r="N489" s="351"/>
    </row>
    <row r="490" spans="1:14" x14ac:dyDescent="0.25">
      <c r="A490" s="360"/>
      <c r="B490" s="360"/>
      <c r="E490" s="360"/>
      <c r="F490" s="360"/>
      <c r="I490" s="360"/>
      <c r="L490" s="351"/>
      <c r="M490" s="351"/>
      <c r="N490" s="351"/>
    </row>
    <row r="491" spans="1:14" x14ac:dyDescent="0.25">
      <c r="A491" s="360"/>
      <c r="B491" s="360"/>
      <c r="E491" s="360"/>
      <c r="F491" s="360"/>
      <c r="I491" s="360"/>
      <c r="L491" s="351"/>
      <c r="M491" s="351"/>
      <c r="N491" s="351"/>
    </row>
    <row r="492" spans="1:14" x14ac:dyDescent="0.25">
      <c r="A492" s="360"/>
      <c r="B492" s="360"/>
      <c r="E492" s="360"/>
      <c r="F492" s="360"/>
      <c r="I492" s="360"/>
      <c r="L492" s="351"/>
      <c r="M492" s="351"/>
      <c r="N492" s="351"/>
    </row>
    <row r="493" spans="1:14" x14ac:dyDescent="0.25">
      <c r="A493" s="360"/>
      <c r="B493" s="360"/>
      <c r="E493" s="360"/>
      <c r="F493" s="360"/>
      <c r="I493" s="360"/>
      <c r="L493" s="351"/>
      <c r="M493" s="351"/>
      <c r="N493" s="351"/>
    </row>
    <row r="494" spans="1:14" x14ac:dyDescent="0.25">
      <c r="A494" s="360"/>
      <c r="B494" s="360"/>
      <c r="E494" s="360"/>
      <c r="F494" s="360"/>
      <c r="I494" s="360"/>
      <c r="L494" s="351"/>
      <c r="M494" s="351"/>
      <c r="N494" s="351"/>
    </row>
    <row r="495" spans="1:14" x14ac:dyDescent="0.25">
      <c r="A495" s="360"/>
      <c r="B495" s="360"/>
      <c r="E495" s="360"/>
      <c r="F495" s="360"/>
      <c r="I495" s="360"/>
      <c r="L495" s="351"/>
      <c r="M495" s="351"/>
      <c r="N495" s="351"/>
    </row>
    <row r="496" spans="1:14" x14ac:dyDescent="0.25">
      <c r="A496" s="360"/>
      <c r="B496" s="360"/>
      <c r="E496" s="360"/>
      <c r="F496" s="360"/>
      <c r="I496" s="360"/>
      <c r="L496" s="351"/>
      <c r="M496" s="351"/>
      <c r="N496" s="351"/>
    </row>
    <row r="497" spans="1:14" x14ac:dyDescent="0.25">
      <c r="A497" s="360"/>
      <c r="B497" s="360"/>
      <c r="E497" s="360"/>
      <c r="F497" s="360"/>
      <c r="I497" s="360"/>
      <c r="L497" s="351"/>
      <c r="M497" s="351"/>
      <c r="N497" s="351"/>
    </row>
    <row r="498" spans="1:14" x14ac:dyDescent="0.25">
      <c r="A498" s="360"/>
      <c r="B498" s="360"/>
      <c r="E498" s="360"/>
      <c r="F498" s="360"/>
      <c r="I498" s="360"/>
      <c r="L498" s="351"/>
      <c r="M498" s="351"/>
      <c r="N498" s="351"/>
    </row>
    <row r="499" spans="1:14" x14ac:dyDescent="0.25">
      <c r="A499" s="360"/>
      <c r="B499" s="360"/>
      <c r="E499" s="360"/>
      <c r="F499" s="360"/>
      <c r="I499" s="360"/>
      <c r="L499" s="351"/>
      <c r="M499" s="351"/>
      <c r="N499" s="351"/>
    </row>
    <row r="500" spans="1:14" x14ac:dyDescent="0.25">
      <c r="A500" s="360"/>
      <c r="B500" s="360"/>
      <c r="E500" s="360"/>
      <c r="F500" s="360"/>
      <c r="I500" s="360"/>
      <c r="L500" s="351"/>
      <c r="M500" s="351"/>
      <c r="N500" s="351"/>
    </row>
    <row r="501" spans="1:14" x14ac:dyDescent="0.25">
      <c r="A501" s="360"/>
      <c r="B501" s="360"/>
      <c r="E501" s="360"/>
      <c r="F501" s="360"/>
      <c r="I501" s="360"/>
      <c r="L501" s="351"/>
      <c r="M501" s="351"/>
      <c r="N501" s="351"/>
    </row>
    <row r="502" spans="1:14" x14ac:dyDescent="0.25">
      <c r="A502" s="360"/>
      <c r="B502" s="360"/>
      <c r="E502" s="360"/>
      <c r="F502" s="360"/>
      <c r="I502" s="360"/>
      <c r="L502" s="351"/>
      <c r="M502" s="351"/>
      <c r="N502" s="351"/>
    </row>
    <row r="503" spans="1:14" x14ac:dyDescent="0.25">
      <c r="A503" s="360"/>
      <c r="B503" s="360"/>
      <c r="E503" s="360"/>
      <c r="F503" s="360"/>
      <c r="I503" s="360"/>
      <c r="L503" s="351"/>
      <c r="M503" s="351"/>
      <c r="N503" s="351"/>
    </row>
    <row r="504" spans="1:14" x14ac:dyDescent="0.25">
      <c r="A504" s="360"/>
      <c r="B504" s="360"/>
      <c r="E504" s="360"/>
      <c r="F504" s="360"/>
      <c r="I504" s="360"/>
      <c r="L504" s="351"/>
      <c r="M504" s="351"/>
      <c r="N504" s="351"/>
    </row>
    <row r="505" spans="1:14" x14ac:dyDescent="0.25">
      <c r="A505" s="360"/>
      <c r="B505" s="360"/>
      <c r="E505" s="360"/>
      <c r="F505" s="360"/>
      <c r="I505" s="360"/>
      <c r="L505" s="351"/>
      <c r="M505" s="351"/>
      <c r="N505" s="351"/>
    </row>
    <row r="506" spans="1:14" x14ac:dyDescent="0.25">
      <c r="A506" s="360"/>
      <c r="B506" s="360"/>
      <c r="E506" s="360"/>
      <c r="F506" s="360"/>
      <c r="I506" s="360"/>
      <c r="L506" s="351"/>
      <c r="M506" s="351"/>
      <c r="N506" s="351"/>
    </row>
    <row r="507" spans="1:14" x14ac:dyDescent="0.25">
      <c r="A507" s="360"/>
      <c r="B507" s="360"/>
      <c r="E507" s="360"/>
      <c r="F507" s="360"/>
      <c r="I507" s="360"/>
      <c r="L507" s="351"/>
      <c r="M507" s="351"/>
      <c r="N507" s="351"/>
    </row>
    <row r="508" spans="1:14" x14ac:dyDescent="0.25">
      <c r="A508" s="360"/>
      <c r="B508" s="360"/>
      <c r="E508" s="360"/>
      <c r="F508" s="360"/>
      <c r="I508" s="360"/>
      <c r="L508" s="351"/>
      <c r="M508" s="351"/>
      <c r="N508" s="351"/>
    </row>
    <row r="509" spans="1:14" x14ac:dyDescent="0.25">
      <c r="A509" s="360"/>
      <c r="B509" s="360"/>
      <c r="E509" s="360"/>
      <c r="F509" s="360"/>
      <c r="I509" s="360"/>
      <c r="L509" s="351"/>
      <c r="M509" s="351"/>
      <c r="N509" s="351"/>
    </row>
    <row r="510" spans="1:14" x14ac:dyDescent="0.25">
      <c r="A510" s="360"/>
      <c r="B510" s="360"/>
      <c r="E510" s="360"/>
      <c r="F510" s="360"/>
      <c r="I510" s="360"/>
      <c r="L510" s="351"/>
      <c r="M510" s="351"/>
      <c r="N510" s="351"/>
    </row>
    <row r="511" spans="1:14" x14ac:dyDescent="0.25">
      <c r="A511" s="360"/>
      <c r="B511" s="360"/>
      <c r="E511" s="360"/>
      <c r="F511" s="360"/>
      <c r="I511" s="360"/>
      <c r="L511" s="351"/>
      <c r="M511" s="351"/>
      <c r="N511" s="351"/>
    </row>
    <row r="512" spans="1:14" x14ac:dyDescent="0.25">
      <c r="A512" s="360"/>
      <c r="B512" s="360"/>
      <c r="E512" s="360"/>
      <c r="F512" s="360"/>
      <c r="I512" s="360"/>
      <c r="L512" s="351"/>
      <c r="M512" s="351"/>
      <c r="N512" s="351"/>
    </row>
    <row r="513" spans="1:14" x14ac:dyDescent="0.25">
      <c r="A513" s="360"/>
      <c r="B513" s="360"/>
      <c r="E513" s="360"/>
      <c r="F513" s="360"/>
      <c r="I513" s="360"/>
      <c r="L513" s="351"/>
      <c r="M513" s="351"/>
      <c r="N513" s="351"/>
    </row>
    <row r="514" spans="1:14" x14ac:dyDescent="0.25">
      <c r="A514" s="360"/>
      <c r="B514" s="360"/>
      <c r="E514" s="360"/>
      <c r="F514" s="360"/>
      <c r="I514" s="360"/>
      <c r="L514" s="351"/>
      <c r="M514" s="351"/>
      <c r="N514" s="351"/>
    </row>
    <row r="515" spans="1:14" x14ac:dyDescent="0.25">
      <c r="A515" s="360"/>
      <c r="B515" s="360"/>
      <c r="E515" s="360"/>
      <c r="F515" s="360"/>
      <c r="I515" s="360"/>
      <c r="L515" s="351"/>
      <c r="M515" s="351"/>
      <c r="N515" s="351"/>
    </row>
    <row r="516" spans="1:14" x14ac:dyDescent="0.25">
      <c r="A516" s="360"/>
      <c r="B516" s="360"/>
      <c r="E516" s="360"/>
      <c r="F516" s="360"/>
      <c r="I516" s="360"/>
      <c r="L516" s="351"/>
      <c r="M516" s="351"/>
      <c r="N516" s="351"/>
    </row>
    <row r="517" spans="1:14" x14ac:dyDescent="0.25">
      <c r="A517" s="360"/>
      <c r="B517" s="360"/>
      <c r="E517" s="360"/>
      <c r="F517" s="360"/>
      <c r="I517" s="360"/>
      <c r="L517" s="351"/>
      <c r="M517" s="351"/>
      <c r="N517" s="351"/>
    </row>
    <row r="518" spans="1:14" x14ac:dyDescent="0.25">
      <c r="A518" s="360"/>
      <c r="B518" s="360"/>
      <c r="E518" s="360"/>
      <c r="F518" s="360"/>
      <c r="I518" s="360"/>
      <c r="L518" s="351"/>
      <c r="M518" s="351"/>
      <c r="N518" s="351"/>
    </row>
    <row r="519" spans="1:14" x14ac:dyDescent="0.25">
      <c r="A519" s="360"/>
      <c r="B519" s="360"/>
      <c r="E519" s="360"/>
      <c r="F519" s="360"/>
      <c r="I519" s="360"/>
      <c r="L519" s="351"/>
      <c r="M519" s="351"/>
      <c r="N519" s="351"/>
    </row>
    <row r="520" spans="1:14" x14ac:dyDescent="0.25">
      <c r="A520" s="360"/>
      <c r="B520" s="360"/>
      <c r="E520" s="360"/>
      <c r="F520" s="360"/>
      <c r="I520" s="360"/>
      <c r="L520" s="351"/>
      <c r="M520" s="351"/>
      <c r="N520" s="351"/>
    </row>
    <row r="521" spans="1:14" x14ac:dyDescent="0.25">
      <c r="A521" s="360"/>
      <c r="B521" s="360"/>
      <c r="E521" s="360"/>
      <c r="F521" s="360"/>
      <c r="I521" s="360"/>
      <c r="L521" s="351"/>
      <c r="M521" s="351"/>
      <c r="N521" s="351"/>
    </row>
    <row r="522" spans="1:14" x14ac:dyDescent="0.25">
      <c r="A522" s="360"/>
      <c r="B522" s="360"/>
      <c r="E522" s="360"/>
      <c r="F522" s="360"/>
      <c r="I522" s="360"/>
      <c r="L522" s="351"/>
      <c r="M522" s="351"/>
      <c r="N522" s="351"/>
    </row>
    <row r="523" spans="1:14" x14ac:dyDescent="0.25">
      <c r="A523" s="360"/>
      <c r="B523" s="360"/>
      <c r="E523" s="360"/>
      <c r="F523" s="360"/>
      <c r="I523" s="360"/>
      <c r="L523" s="351"/>
      <c r="M523" s="351"/>
      <c r="N523" s="351"/>
    </row>
    <row r="524" spans="1:14" x14ac:dyDescent="0.25">
      <c r="A524" s="360"/>
      <c r="B524" s="360"/>
      <c r="E524" s="360"/>
      <c r="F524" s="360"/>
      <c r="I524" s="360"/>
      <c r="L524" s="351"/>
      <c r="M524" s="351"/>
      <c r="N524" s="351"/>
    </row>
    <row r="525" spans="1:14" x14ac:dyDescent="0.25">
      <c r="A525" s="360"/>
      <c r="B525" s="360"/>
      <c r="E525" s="360"/>
      <c r="F525" s="360"/>
      <c r="I525" s="360"/>
      <c r="L525" s="351"/>
      <c r="M525" s="351"/>
      <c r="N525" s="351"/>
    </row>
    <row r="526" spans="1:14" x14ac:dyDescent="0.25">
      <c r="A526" s="360"/>
      <c r="B526" s="360"/>
      <c r="E526" s="360"/>
      <c r="F526" s="360"/>
      <c r="I526" s="360"/>
      <c r="L526" s="351"/>
      <c r="M526" s="351"/>
      <c r="N526" s="351"/>
    </row>
    <row r="527" spans="1:14" x14ac:dyDescent="0.25">
      <c r="A527" s="360"/>
      <c r="B527" s="360"/>
      <c r="E527" s="360"/>
      <c r="F527" s="360"/>
      <c r="I527" s="360"/>
      <c r="L527" s="351"/>
      <c r="M527" s="351"/>
      <c r="N527" s="351"/>
    </row>
    <row r="528" spans="1:14" x14ac:dyDescent="0.25">
      <c r="A528" s="360"/>
      <c r="B528" s="360"/>
      <c r="E528" s="360"/>
      <c r="F528" s="360"/>
      <c r="I528" s="360"/>
      <c r="L528" s="351"/>
      <c r="M528" s="351"/>
      <c r="N528" s="351"/>
    </row>
    <row r="529" spans="1:14" x14ac:dyDescent="0.25">
      <c r="A529" s="360"/>
      <c r="B529" s="360"/>
      <c r="E529" s="360"/>
      <c r="F529" s="360"/>
      <c r="I529" s="360"/>
      <c r="L529" s="351"/>
      <c r="M529" s="351"/>
      <c r="N529" s="351"/>
    </row>
    <row r="530" spans="1:14" x14ac:dyDescent="0.25">
      <c r="A530" s="360"/>
      <c r="B530" s="360"/>
      <c r="E530" s="360"/>
      <c r="F530" s="360"/>
      <c r="I530" s="360"/>
      <c r="L530" s="351"/>
      <c r="M530" s="351"/>
      <c r="N530" s="351"/>
    </row>
    <row r="531" spans="1:14" x14ac:dyDescent="0.25">
      <c r="A531" s="360"/>
      <c r="B531" s="360"/>
      <c r="E531" s="360"/>
      <c r="F531" s="360"/>
      <c r="I531" s="360"/>
      <c r="L531" s="351"/>
      <c r="M531" s="351"/>
      <c r="N531" s="351"/>
    </row>
    <row r="532" spans="1:14" x14ac:dyDescent="0.25">
      <c r="A532" s="360"/>
      <c r="B532" s="360"/>
      <c r="E532" s="360"/>
      <c r="F532" s="360"/>
      <c r="I532" s="360"/>
      <c r="L532" s="351"/>
      <c r="M532" s="351"/>
      <c r="N532" s="351"/>
    </row>
    <row r="533" spans="1:14" x14ac:dyDescent="0.25">
      <c r="A533" s="360"/>
      <c r="B533" s="360"/>
      <c r="E533" s="360"/>
      <c r="F533" s="360"/>
      <c r="I533" s="360"/>
      <c r="L533" s="351"/>
      <c r="M533" s="351"/>
      <c r="N533" s="351"/>
    </row>
    <row r="534" spans="1:14" x14ac:dyDescent="0.25">
      <c r="A534" s="360"/>
      <c r="B534" s="360"/>
      <c r="E534" s="360"/>
      <c r="F534" s="360"/>
      <c r="I534" s="360"/>
      <c r="L534" s="351"/>
      <c r="M534" s="351"/>
      <c r="N534" s="351"/>
    </row>
    <row r="535" spans="1:14" x14ac:dyDescent="0.25">
      <c r="A535" s="360"/>
      <c r="B535" s="360"/>
      <c r="E535" s="360"/>
      <c r="F535" s="360"/>
      <c r="I535" s="360"/>
      <c r="L535" s="351"/>
      <c r="M535" s="351"/>
      <c r="N535" s="351"/>
    </row>
    <row r="536" spans="1:14" x14ac:dyDescent="0.25">
      <c r="A536" s="360"/>
      <c r="B536" s="360"/>
      <c r="E536" s="360"/>
      <c r="F536" s="360"/>
      <c r="I536" s="360"/>
      <c r="L536" s="351"/>
      <c r="M536" s="351"/>
      <c r="N536" s="351"/>
    </row>
    <row r="537" spans="1:14" x14ac:dyDescent="0.25">
      <c r="A537" s="360"/>
      <c r="B537" s="360"/>
      <c r="E537" s="360"/>
      <c r="F537" s="360"/>
      <c r="I537" s="360"/>
      <c r="L537" s="351"/>
      <c r="M537" s="351"/>
      <c r="N537" s="351"/>
    </row>
    <row r="538" spans="1:14" x14ac:dyDescent="0.25">
      <c r="A538" s="360"/>
      <c r="B538" s="360"/>
      <c r="E538" s="360"/>
      <c r="F538" s="360"/>
      <c r="I538" s="360"/>
      <c r="L538" s="351"/>
      <c r="M538" s="351"/>
      <c r="N538" s="351"/>
    </row>
    <row r="539" spans="1:14" x14ac:dyDescent="0.25">
      <c r="A539" s="360"/>
      <c r="B539" s="360"/>
      <c r="E539" s="360"/>
      <c r="F539" s="360"/>
      <c r="I539" s="360"/>
      <c r="L539" s="351"/>
      <c r="M539" s="351"/>
      <c r="N539" s="351"/>
    </row>
    <row r="540" spans="1:14" x14ac:dyDescent="0.25">
      <c r="A540" s="360"/>
      <c r="B540" s="360"/>
      <c r="E540" s="360"/>
      <c r="F540" s="360"/>
      <c r="I540" s="360"/>
      <c r="L540" s="351"/>
      <c r="M540" s="351"/>
      <c r="N540" s="351"/>
    </row>
    <row r="541" spans="1:14" x14ac:dyDescent="0.25">
      <c r="A541" s="360"/>
      <c r="B541" s="360"/>
      <c r="E541" s="360"/>
      <c r="F541" s="360"/>
      <c r="I541" s="360"/>
      <c r="L541" s="351"/>
      <c r="M541" s="351"/>
      <c r="N541" s="351"/>
    </row>
    <row r="542" spans="1:14" x14ac:dyDescent="0.25">
      <c r="A542" s="360"/>
      <c r="B542" s="360"/>
      <c r="E542" s="360"/>
      <c r="F542" s="360"/>
      <c r="I542" s="360"/>
      <c r="L542" s="351"/>
      <c r="M542" s="351"/>
      <c r="N542" s="351"/>
    </row>
    <row r="543" spans="1:14" x14ac:dyDescent="0.25">
      <c r="A543" s="360"/>
      <c r="B543" s="360"/>
      <c r="E543" s="360"/>
      <c r="F543" s="360"/>
      <c r="I543" s="360"/>
      <c r="L543" s="351"/>
      <c r="M543" s="351"/>
      <c r="N543" s="351"/>
    </row>
    <row r="544" spans="1:14" x14ac:dyDescent="0.25">
      <c r="A544" s="360"/>
      <c r="B544" s="360"/>
      <c r="E544" s="360"/>
      <c r="F544" s="360"/>
      <c r="I544" s="360"/>
      <c r="L544" s="351"/>
      <c r="M544" s="351"/>
      <c r="N544" s="351"/>
    </row>
    <row r="545" spans="1:14" x14ac:dyDescent="0.25">
      <c r="A545" s="360"/>
      <c r="B545" s="360"/>
      <c r="E545" s="360"/>
      <c r="F545" s="360"/>
      <c r="I545" s="360"/>
      <c r="L545" s="351"/>
      <c r="M545" s="351"/>
      <c r="N545" s="351"/>
    </row>
    <row r="546" spans="1:14" x14ac:dyDescent="0.25">
      <c r="A546" s="360"/>
      <c r="B546" s="360"/>
      <c r="E546" s="360"/>
      <c r="F546" s="360"/>
      <c r="I546" s="360"/>
      <c r="L546" s="351"/>
      <c r="M546" s="351"/>
      <c r="N546" s="351"/>
    </row>
    <row r="547" spans="1:14" x14ac:dyDescent="0.25">
      <c r="A547" s="360"/>
      <c r="B547" s="360"/>
      <c r="E547" s="360"/>
      <c r="F547" s="360"/>
      <c r="I547" s="360"/>
      <c r="L547" s="351"/>
      <c r="M547" s="351"/>
      <c r="N547" s="351"/>
    </row>
    <row r="548" spans="1:14" x14ac:dyDescent="0.25">
      <c r="A548" s="360"/>
      <c r="B548" s="360"/>
      <c r="E548" s="360"/>
      <c r="F548" s="360"/>
      <c r="I548" s="360"/>
      <c r="L548" s="351"/>
      <c r="M548" s="351"/>
      <c r="N548" s="351"/>
    </row>
    <row r="549" spans="1:14" x14ac:dyDescent="0.25">
      <c r="A549" s="360"/>
      <c r="B549" s="360"/>
      <c r="E549" s="360"/>
      <c r="F549" s="360"/>
      <c r="I549" s="360"/>
      <c r="L549" s="351"/>
      <c r="M549" s="351"/>
      <c r="N549" s="351"/>
    </row>
    <row r="550" spans="1:14" x14ac:dyDescent="0.25">
      <c r="A550" s="360"/>
      <c r="B550" s="360"/>
      <c r="E550" s="360"/>
      <c r="F550" s="360"/>
      <c r="I550" s="360"/>
      <c r="L550" s="351"/>
      <c r="M550" s="351"/>
      <c r="N550" s="351"/>
    </row>
    <row r="551" spans="1:14" x14ac:dyDescent="0.25">
      <c r="A551" s="360"/>
      <c r="B551" s="360"/>
      <c r="E551" s="360"/>
      <c r="F551" s="360"/>
      <c r="I551" s="360"/>
      <c r="L551" s="351"/>
      <c r="M551" s="351"/>
      <c r="N551" s="351"/>
    </row>
    <row r="552" spans="1:14" x14ac:dyDescent="0.25">
      <c r="A552" s="360"/>
      <c r="B552" s="360"/>
      <c r="E552" s="360"/>
      <c r="F552" s="360"/>
      <c r="I552" s="360"/>
      <c r="L552" s="351"/>
      <c r="M552" s="351"/>
      <c r="N552" s="351"/>
    </row>
    <row r="553" spans="1:14" x14ac:dyDescent="0.25">
      <c r="A553" s="360"/>
      <c r="B553" s="360"/>
      <c r="E553" s="360"/>
      <c r="F553" s="360"/>
      <c r="I553" s="360"/>
      <c r="L553" s="351"/>
      <c r="M553" s="351"/>
      <c r="N553" s="351"/>
    </row>
    <row r="554" spans="1:14" x14ac:dyDescent="0.25">
      <c r="A554" s="360"/>
      <c r="B554" s="360"/>
      <c r="E554" s="360"/>
      <c r="F554" s="360"/>
      <c r="I554" s="360"/>
      <c r="L554" s="351"/>
      <c r="M554" s="351"/>
      <c r="N554" s="351"/>
    </row>
    <row r="555" spans="1:14" x14ac:dyDescent="0.25">
      <c r="A555" s="360"/>
      <c r="B555" s="360"/>
      <c r="E555" s="360"/>
      <c r="F555" s="360"/>
      <c r="I555" s="360"/>
      <c r="L555" s="351"/>
      <c r="M555" s="351"/>
      <c r="N555" s="351"/>
    </row>
    <row r="556" spans="1:14" x14ac:dyDescent="0.25">
      <c r="A556" s="360"/>
      <c r="B556" s="360"/>
      <c r="E556" s="360"/>
      <c r="F556" s="360"/>
      <c r="I556" s="360"/>
      <c r="L556" s="351"/>
      <c r="M556" s="351"/>
      <c r="N556" s="351"/>
    </row>
    <row r="557" spans="1:14" x14ac:dyDescent="0.25">
      <c r="A557" s="360"/>
      <c r="B557" s="360"/>
      <c r="E557" s="360"/>
      <c r="F557" s="360"/>
      <c r="I557" s="360"/>
      <c r="L557" s="351"/>
      <c r="M557" s="351"/>
      <c r="N557" s="351"/>
    </row>
    <row r="558" spans="1:14" x14ac:dyDescent="0.25">
      <c r="A558" s="360"/>
      <c r="B558" s="360"/>
      <c r="E558" s="360"/>
      <c r="F558" s="360"/>
      <c r="I558" s="360"/>
      <c r="L558" s="351"/>
      <c r="M558" s="351"/>
      <c r="N558" s="351"/>
    </row>
    <row r="559" spans="1:14" x14ac:dyDescent="0.25">
      <c r="A559" s="360"/>
      <c r="B559" s="360"/>
      <c r="E559" s="360"/>
      <c r="F559" s="360"/>
      <c r="I559" s="360"/>
      <c r="L559" s="351"/>
      <c r="M559" s="351"/>
      <c r="N559" s="351"/>
    </row>
    <row r="560" spans="1:14" x14ac:dyDescent="0.25">
      <c r="A560" s="360"/>
      <c r="B560" s="360"/>
      <c r="E560" s="360"/>
      <c r="F560" s="360"/>
      <c r="I560" s="360"/>
      <c r="L560" s="351"/>
      <c r="M560" s="351"/>
      <c r="N560" s="351"/>
    </row>
    <row r="561" spans="1:14" x14ac:dyDescent="0.25">
      <c r="A561" s="360"/>
      <c r="B561" s="360"/>
      <c r="E561" s="360"/>
      <c r="F561" s="360"/>
      <c r="I561" s="360"/>
      <c r="L561" s="351"/>
      <c r="M561" s="351"/>
      <c r="N561" s="351"/>
    </row>
    <row r="562" spans="1:14" x14ac:dyDescent="0.25">
      <c r="A562" s="360"/>
      <c r="B562" s="360"/>
      <c r="E562" s="360"/>
      <c r="F562" s="360"/>
      <c r="I562" s="360"/>
      <c r="L562" s="351"/>
      <c r="M562" s="351"/>
      <c r="N562" s="351"/>
    </row>
    <row r="563" spans="1:14" x14ac:dyDescent="0.25">
      <c r="A563" s="360"/>
      <c r="B563" s="360"/>
      <c r="E563" s="360"/>
      <c r="F563" s="360"/>
      <c r="I563" s="360"/>
      <c r="L563" s="351"/>
      <c r="M563" s="351"/>
      <c r="N563" s="351"/>
    </row>
    <row r="564" spans="1:14" x14ac:dyDescent="0.25">
      <c r="A564" s="360"/>
      <c r="B564" s="360"/>
      <c r="E564" s="360"/>
      <c r="F564" s="360"/>
      <c r="I564" s="360"/>
      <c r="L564" s="351"/>
      <c r="M564" s="351"/>
      <c r="N564" s="351"/>
    </row>
    <row r="565" spans="1:14" x14ac:dyDescent="0.25">
      <c r="A565" s="360"/>
      <c r="B565" s="360"/>
      <c r="E565" s="360"/>
      <c r="F565" s="360"/>
      <c r="I565" s="360"/>
      <c r="L565" s="351"/>
      <c r="M565" s="351"/>
      <c r="N565" s="351"/>
    </row>
    <row r="566" spans="1:14" x14ac:dyDescent="0.25">
      <c r="A566" s="360"/>
      <c r="B566" s="360"/>
      <c r="E566" s="360"/>
      <c r="F566" s="360"/>
      <c r="I566" s="360"/>
      <c r="L566" s="351"/>
      <c r="M566" s="351"/>
      <c r="N566" s="351"/>
    </row>
    <row r="567" spans="1:14" x14ac:dyDescent="0.25">
      <c r="A567" s="360"/>
      <c r="B567" s="360"/>
      <c r="E567" s="360"/>
      <c r="F567" s="360"/>
      <c r="I567" s="360"/>
      <c r="L567" s="351"/>
      <c r="M567" s="351"/>
      <c r="N567" s="351"/>
    </row>
    <row r="568" spans="1:14" x14ac:dyDescent="0.25">
      <c r="A568" s="360"/>
      <c r="B568" s="360"/>
      <c r="E568" s="360"/>
      <c r="F568" s="360"/>
      <c r="I568" s="360"/>
      <c r="L568" s="351"/>
      <c r="M568" s="351"/>
      <c r="N568" s="351"/>
    </row>
    <row r="569" spans="1:14" x14ac:dyDescent="0.25">
      <c r="A569" s="360"/>
      <c r="B569" s="360"/>
      <c r="E569" s="360"/>
      <c r="F569" s="360"/>
      <c r="I569" s="360"/>
      <c r="L569" s="351"/>
      <c r="M569" s="351"/>
      <c r="N569" s="351"/>
    </row>
    <row r="570" spans="1:14" x14ac:dyDescent="0.25">
      <c r="A570" s="360"/>
      <c r="B570" s="360"/>
      <c r="E570" s="360"/>
      <c r="F570" s="360"/>
      <c r="I570" s="360"/>
      <c r="L570" s="351"/>
      <c r="M570" s="351"/>
      <c r="N570" s="351"/>
    </row>
    <row r="571" spans="1:14" x14ac:dyDescent="0.25">
      <c r="A571" s="360"/>
      <c r="B571" s="360"/>
      <c r="E571" s="360"/>
      <c r="F571" s="360"/>
      <c r="I571" s="360"/>
      <c r="L571" s="351"/>
      <c r="M571" s="351"/>
      <c r="N571" s="351"/>
    </row>
    <row r="572" spans="1:14" x14ac:dyDescent="0.25">
      <c r="A572" s="360"/>
      <c r="B572" s="360"/>
      <c r="E572" s="360"/>
      <c r="F572" s="360"/>
      <c r="I572" s="360"/>
      <c r="L572" s="351"/>
      <c r="M572" s="351"/>
      <c r="N572" s="351"/>
    </row>
    <row r="573" spans="1:14" x14ac:dyDescent="0.25">
      <c r="A573" s="360"/>
      <c r="B573" s="360"/>
      <c r="E573" s="360"/>
      <c r="F573" s="360"/>
      <c r="I573" s="360"/>
      <c r="L573" s="351"/>
      <c r="M573" s="351"/>
      <c r="N573" s="351"/>
    </row>
    <row r="574" spans="1:14" x14ac:dyDescent="0.25">
      <c r="A574" s="360"/>
      <c r="B574" s="360"/>
      <c r="E574" s="360"/>
      <c r="F574" s="360"/>
      <c r="I574" s="360"/>
      <c r="L574" s="351"/>
      <c r="M574" s="351"/>
      <c r="N574" s="351"/>
    </row>
    <row r="575" spans="1:14" x14ac:dyDescent="0.25">
      <c r="A575" s="360"/>
      <c r="B575" s="360"/>
      <c r="E575" s="360"/>
      <c r="F575" s="360"/>
      <c r="I575" s="360"/>
      <c r="L575" s="351"/>
      <c r="M575" s="351"/>
      <c r="N575" s="351"/>
    </row>
    <row r="576" spans="1:14" x14ac:dyDescent="0.25">
      <c r="A576" s="360"/>
      <c r="B576" s="360"/>
      <c r="E576" s="360"/>
      <c r="F576" s="360"/>
      <c r="I576" s="360"/>
      <c r="L576" s="351"/>
      <c r="M576" s="351"/>
      <c r="N576" s="351"/>
    </row>
    <row r="577" spans="1:14" x14ac:dyDescent="0.25">
      <c r="A577" s="360"/>
      <c r="B577" s="360"/>
      <c r="E577" s="360"/>
      <c r="F577" s="360"/>
      <c r="I577" s="360"/>
      <c r="L577" s="351"/>
      <c r="M577" s="351"/>
      <c r="N577" s="351"/>
    </row>
    <row r="578" spans="1:14" x14ac:dyDescent="0.25">
      <c r="A578" s="360"/>
      <c r="B578" s="360"/>
      <c r="E578" s="360"/>
      <c r="F578" s="360"/>
      <c r="I578" s="360"/>
      <c r="L578" s="351"/>
      <c r="M578" s="351"/>
      <c r="N578" s="351"/>
    </row>
    <row r="579" spans="1:14" x14ac:dyDescent="0.25">
      <c r="A579" s="360"/>
      <c r="B579" s="360"/>
      <c r="E579" s="360"/>
      <c r="F579" s="360"/>
      <c r="I579" s="360"/>
      <c r="L579" s="351"/>
      <c r="M579" s="351"/>
      <c r="N579" s="351"/>
    </row>
    <row r="580" spans="1:14" x14ac:dyDescent="0.25">
      <c r="A580" s="360"/>
      <c r="B580" s="360"/>
      <c r="E580" s="360"/>
      <c r="F580" s="360"/>
      <c r="I580" s="360"/>
      <c r="L580" s="351"/>
      <c r="M580" s="351"/>
      <c r="N580" s="351"/>
    </row>
    <row r="581" spans="1:14" x14ac:dyDescent="0.25">
      <c r="A581" s="360"/>
      <c r="B581" s="360"/>
      <c r="E581" s="360"/>
      <c r="F581" s="360"/>
      <c r="I581" s="360"/>
      <c r="L581" s="351"/>
      <c r="M581" s="351"/>
      <c r="N581" s="351"/>
    </row>
    <row r="582" spans="1:14" x14ac:dyDescent="0.25">
      <c r="A582" s="360"/>
      <c r="B582" s="360"/>
      <c r="E582" s="360"/>
      <c r="F582" s="360"/>
      <c r="I582" s="360"/>
      <c r="L582" s="351"/>
      <c r="M582" s="351"/>
      <c r="N582" s="351"/>
    </row>
    <row r="583" spans="1:14" x14ac:dyDescent="0.25">
      <c r="A583" s="360"/>
      <c r="B583" s="360"/>
      <c r="E583" s="360"/>
      <c r="F583" s="360"/>
      <c r="I583" s="360"/>
      <c r="L583" s="351"/>
      <c r="M583" s="351"/>
      <c r="N583" s="351"/>
    </row>
    <row r="584" spans="1:14" x14ac:dyDescent="0.25">
      <c r="A584" s="360"/>
      <c r="B584" s="360"/>
      <c r="E584" s="360"/>
      <c r="F584" s="360"/>
      <c r="I584" s="360"/>
      <c r="L584" s="351"/>
      <c r="M584" s="351"/>
      <c r="N584" s="351"/>
    </row>
    <row r="585" spans="1:14" x14ac:dyDescent="0.25">
      <c r="A585" s="360"/>
      <c r="B585" s="360"/>
      <c r="E585" s="360"/>
      <c r="F585" s="360"/>
      <c r="I585" s="360"/>
      <c r="L585" s="351"/>
      <c r="M585" s="351"/>
      <c r="N585" s="351"/>
    </row>
    <row r="586" spans="1:14" x14ac:dyDescent="0.25">
      <c r="A586" s="360"/>
      <c r="B586" s="360"/>
      <c r="E586" s="360"/>
      <c r="F586" s="360"/>
      <c r="I586" s="360"/>
      <c r="L586" s="351"/>
      <c r="M586" s="351"/>
      <c r="N586" s="351"/>
    </row>
    <row r="587" spans="1:14" x14ac:dyDescent="0.25">
      <c r="A587" s="360"/>
      <c r="B587" s="360"/>
      <c r="E587" s="360"/>
      <c r="F587" s="360"/>
      <c r="I587" s="360"/>
      <c r="L587" s="351"/>
      <c r="M587" s="351"/>
      <c r="N587" s="351"/>
    </row>
    <row r="588" spans="1:14" x14ac:dyDescent="0.25">
      <c r="A588" s="360"/>
      <c r="B588" s="360"/>
      <c r="E588" s="360"/>
      <c r="F588" s="360"/>
      <c r="I588" s="360"/>
      <c r="L588" s="351"/>
      <c r="M588" s="351"/>
      <c r="N588" s="351"/>
    </row>
    <row r="589" spans="1:14" x14ac:dyDescent="0.25">
      <c r="A589" s="360"/>
      <c r="B589" s="360"/>
      <c r="E589" s="360"/>
      <c r="F589" s="360"/>
      <c r="I589" s="360"/>
      <c r="L589" s="351"/>
      <c r="M589" s="351"/>
      <c r="N589" s="351"/>
    </row>
    <row r="590" spans="1:14" x14ac:dyDescent="0.25">
      <c r="A590" s="360"/>
      <c r="B590" s="360"/>
      <c r="E590" s="360"/>
      <c r="F590" s="360"/>
      <c r="I590" s="360"/>
      <c r="L590" s="351"/>
      <c r="M590" s="351"/>
      <c r="N590" s="351"/>
    </row>
    <row r="591" spans="1:14" x14ac:dyDescent="0.25">
      <c r="A591" s="360"/>
      <c r="B591" s="360"/>
      <c r="E591" s="360"/>
      <c r="F591" s="360"/>
      <c r="I591" s="360"/>
      <c r="L591" s="351"/>
      <c r="M591" s="351"/>
      <c r="N591" s="351"/>
    </row>
    <row r="592" spans="1:14" x14ac:dyDescent="0.25">
      <c r="A592" s="360"/>
      <c r="B592" s="360"/>
      <c r="E592" s="360"/>
      <c r="F592" s="360"/>
      <c r="I592" s="360"/>
      <c r="L592" s="351"/>
      <c r="M592" s="351"/>
      <c r="N592" s="351"/>
    </row>
    <row r="593" spans="1:14" x14ac:dyDescent="0.25">
      <c r="A593" s="360"/>
      <c r="B593" s="360"/>
      <c r="E593" s="360"/>
      <c r="F593" s="360"/>
      <c r="I593" s="360"/>
      <c r="L593" s="351"/>
      <c r="M593" s="351"/>
      <c r="N593" s="351"/>
    </row>
    <row r="594" spans="1:14" x14ac:dyDescent="0.25">
      <c r="A594" s="360"/>
      <c r="B594" s="360"/>
      <c r="E594" s="360"/>
      <c r="F594" s="360"/>
      <c r="I594" s="360"/>
      <c r="L594" s="351"/>
      <c r="M594" s="351"/>
      <c r="N594" s="351"/>
    </row>
    <row r="595" spans="1:14" x14ac:dyDescent="0.25">
      <c r="A595" s="360"/>
      <c r="B595" s="360"/>
      <c r="E595" s="360"/>
      <c r="F595" s="360"/>
      <c r="I595" s="360"/>
      <c r="L595" s="351"/>
      <c r="M595" s="351"/>
      <c r="N595" s="351"/>
    </row>
    <row r="596" spans="1:14" x14ac:dyDescent="0.25">
      <c r="A596" s="360"/>
      <c r="B596" s="360"/>
      <c r="E596" s="360"/>
      <c r="F596" s="360"/>
      <c r="I596" s="360"/>
      <c r="L596" s="351"/>
      <c r="M596" s="351"/>
      <c r="N596" s="351"/>
    </row>
    <row r="597" spans="1:14" x14ac:dyDescent="0.25">
      <c r="A597" s="360"/>
      <c r="B597" s="360"/>
      <c r="E597" s="360"/>
      <c r="F597" s="360"/>
      <c r="I597" s="360"/>
      <c r="L597" s="351"/>
      <c r="M597" s="351"/>
      <c r="N597" s="351"/>
    </row>
    <row r="598" spans="1:14" x14ac:dyDescent="0.25">
      <c r="A598" s="360"/>
      <c r="B598" s="360"/>
      <c r="E598" s="360"/>
      <c r="F598" s="360"/>
      <c r="I598" s="360"/>
      <c r="L598" s="351"/>
      <c r="M598" s="351"/>
      <c r="N598" s="351"/>
    </row>
    <row r="599" spans="1:14" x14ac:dyDescent="0.25">
      <c r="A599" s="360"/>
      <c r="B599" s="360"/>
      <c r="E599" s="360"/>
      <c r="F599" s="360"/>
      <c r="I599" s="360"/>
      <c r="L599" s="351"/>
      <c r="M599" s="351"/>
      <c r="N599" s="351"/>
    </row>
    <row r="600" spans="1:14" x14ac:dyDescent="0.25">
      <c r="A600" s="360"/>
      <c r="B600" s="360"/>
      <c r="E600" s="360"/>
      <c r="F600" s="360"/>
      <c r="I600" s="360"/>
      <c r="L600" s="351"/>
      <c r="M600" s="351"/>
      <c r="N600" s="351"/>
    </row>
    <row r="601" spans="1:14" x14ac:dyDescent="0.25">
      <c r="A601" s="360"/>
      <c r="B601" s="360"/>
      <c r="E601" s="360"/>
      <c r="F601" s="360"/>
      <c r="I601" s="360"/>
      <c r="L601" s="351"/>
      <c r="M601" s="351"/>
      <c r="N601" s="351"/>
    </row>
    <row r="602" spans="1:14" x14ac:dyDescent="0.25">
      <c r="A602" s="360"/>
      <c r="B602" s="360"/>
      <c r="E602" s="360"/>
      <c r="F602" s="360"/>
      <c r="I602" s="360"/>
      <c r="L602" s="351"/>
      <c r="M602" s="351"/>
      <c r="N602" s="351"/>
    </row>
    <row r="603" spans="1:14" x14ac:dyDescent="0.25">
      <c r="A603" s="360"/>
      <c r="B603" s="360"/>
      <c r="E603" s="360"/>
      <c r="F603" s="360"/>
      <c r="I603" s="360"/>
      <c r="L603" s="351"/>
      <c r="M603" s="351"/>
      <c r="N603" s="351"/>
    </row>
    <row r="604" spans="1:14" x14ac:dyDescent="0.25">
      <c r="A604" s="360"/>
      <c r="B604" s="360"/>
      <c r="E604" s="360"/>
      <c r="F604" s="360"/>
      <c r="I604" s="360"/>
      <c r="L604" s="351"/>
      <c r="M604" s="351"/>
      <c r="N604" s="351"/>
    </row>
    <row r="605" spans="1:14" x14ac:dyDescent="0.25">
      <c r="A605" s="360"/>
      <c r="B605" s="360"/>
      <c r="E605" s="360"/>
      <c r="F605" s="360"/>
      <c r="I605" s="360"/>
      <c r="L605" s="351"/>
      <c r="M605" s="351"/>
      <c r="N605" s="351"/>
    </row>
    <row r="606" spans="1:14" x14ac:dyDescent="0.25">
      <c r="A606" s="360"/>
      <c r="B606" s="360"/>
      <c r="E606" s="360"/>
      <c r="F606" s="360"/>
      <c r="I606" s="360"/>
      <c r="L606" s="351"/>
      <c r="M606" s="351"/>
      <c r="N606" s="351"/>
    </row>
    <row r="607" spans="1:14" x14ac:dyDescent="0.25">
      <c r="A607" s="360"/>
      <c r="B607" s="360"/>
      <c r="E607" s="360"/>
      <c r="F607" s="360"/>
      <c r="I607" s="360"/>
      <c r="L607" s="351"/>
      <c r="M607" s="351"/>
      <c r="N607" s="351"/>
    </row>
    <row r="608" spans="1:14" x14ac:dyDescent="0.25">
      <c r="A608" s="360"/>
      <c r="B608" s="360"/>
      <c r="E608" s="360"/>
      <c r="F608" s="360"/>
      <c r="I608" s="360"/>
      <c r="L608" s="351"/>
      <c r="M608" s="351"/>
      <c r="N608" s="351"/>
    </row>
    <row r="609" spans="1:14" x14ac:dyDescent="0.25">
      <c r="A609" s="360"/>
      <c r="B609" s="360"/>
      <c r="E609" s="360"/>
      <c r="F609" s="360"/>
      <c r="I609" s="360"/>
      <c r="L609" s="351"/>
      <c r="M609" s="351"/>
      <c r="N609" s="351"/>
    </row>
    <row r="610" spans="1:14" x14ac:dyDescent="0.25">
      <c r="A610" s="360"/>
      <c r="B610" s="360"/>
      <c r="E610" s="360"/>
      <c r="F610" s="360"/>
      <c r="I610" s="360"/>
      <c r="L610" s="351"/>
      <c r="M610" s="351"/>
      <c r="N610" s="351"/>
    </row>
    <row r="611" spans="1:14" x14ac:dyDescent="0.25">
      <c r="A611" s="360"/>
      <c r="B611" s="360"/>
      <c r="E611" s="360"/>
      <c r="F611" s="360"/>
      <c r="I611" s="360"/>
      <c r="L611" s="351"/>
      <c r="M611" s="351"/>
      <c r="N611" s="351"/>
    </row>
    <row r="612" spans="1:14" x14ac:dyDescent="0.25">
      <c r="A612" s="360"/>
      <c r="B612" s="360"/>
      <c r="E612" s="360"/>
      <c r="F612" s="360"/>
      <c r="I612" s="360"/>
      <c r="L612" s="351"/>
      <c r="M612" s="351"/>
      <c r="N612" s="351"/>
    </row>
    <row r="613" spans="1:14" x14ac:dyDescent="0.25">
      <c r="A613" s="360"/>
      <c r="B613" s="360"/>
      <c r="E613" s="360"/>
      <c r="F613" s="360"/>
      <c r="I613" s="360"/>
      <c r="L613" s="351"/>
      <c r="M613" s="351"/>
      <c r="N613" s="351"/>
    </row>
    <row r="614" spans="1:14" x14ac:dyDescent="0.25">
      <c r="A614" s="360"/>
      <c r="B614" s="360"/>
      <c r="E614" s="360"/>
      <c r="F614" s="360"/>
      <c r="I614" s="360"/>
      <c r="L614" s="351"/>
      <c r="M614" s="351"/>
      <c r="N614" s="351"/>
    </row>
    <row r="615" spans="1:14" x14ac:dyDescent="0.25">
      <c r="A615" s="360"/>
      <c r="B615" s="360"/>
      <c r="E615" s="360"/>
      <c r="F615" s="360"/>
      <c r="I615" s="360"/>
      <c r="L615" s="351"/>
      <c r="M615" s="351"/>
      <c r="N615" s="351"/>
    </row>
    <row r="616" spans="1:14" x14ac:dyDescent="0.25">
      <c r="A616" s="360"/>
      <c r="B616" s="360"/>
      <c r="E616" s="360"/>
      <c r="F616" s="360"/>
      <c r="I616" s="360"/>
      <c r="L616" s="351"/>
      <c r="M616" s="351"/>
      <c r="N616" s="351"/>
    </row>
    <row r="617" spans="1:14" x14ac:dyDescent="0.25">
      <c r="A617" s="360"/>
      <c r="B617" s="360"/>
      <c r="E617" s="360"/>
      <c r="F617" s="360"/>
      <c r="I617" s="360"/>
      <c r="L617" s="351"/>
      <c r="M617" s="351"/>
      <c r="N617" s="351"/>
    </row>
    <row r="618" spans="1:14" x14ac:dyDescent="0.25">
      <c r="A618" s="360"/>
      <c r="B618" s="360"/>
      <c r="E618" s="360"/>
      <c r="F618" s="360"/>
      <c r="I618" s="360"/>
      <c r="L618" s="351"/>
      <c r="M618" s="351"/>
      <c r="N618" s="351"/>
    </row>
    <row r="619" spans="1:14" x14ac:dyDescent="0.25">
      <c r="A619" s="360"/>
      <c r="B619" s="360"/>
      <c r="E619" s="360"/>
      <c r="F619" s="360"/>
      <c r="I619" s="360"/>
      <c r="L619" s="351"/>
      <c r="M619" s="351"/>
      <c r="N619" s="351"/>
    </row>
    <row r="620" spans="1:14" x14ac:dyDescent="0.25">
      <c r="A620" s="360"/>
      <c r="B620" s="360"/>
      <c r="E620" s="360"/>
      <c r="F620" s="360"/>
      <c r="I620" s="360"/>
      <c r="L620" s="351"/>
      <c r="M620" s="351"/>
      <c r="N620" s="351"/>
    </row>
    <row r="621" spans="1:14" x14ac:dyDescent="0.25">
      <c r="A621" s="360"/>
      <c r="B621" s="360"/>
      <c r="E621" s="360"/>
      <c r="F621" s="360"/>
      <c r="I621" s="360"/>
      <c r="L621" s="351"/>
      <c r="M621" s="351"/>
      <c r="N621" s="351"/>
    </row>
    <row r="622" spans="1:14" x14ac:dyDescent="0.25">
      <c r="A622" s="360"/>
      <c r="B622" s="360"/>
      <c r="E622" s="360"/>
      <c r="F622" s="360"/>
      <c r="I622" s="360"/>
      <c r="L622" s="351"/>
      <c r="M622" s="351"/>
      <c r="N622" s="351"/>
    </row>
    <row r="623" spans="1:14" x14ac:dyDescent="0.25">
      <c r="A623" s="360"/>
      <c r="B623" s="360"/>
      <c r="E623" s="360"/>
      <c r="F623" s="360"/>
      <c r="I623" s="360"/>
      <c r="L623" s="351"/>
      <c r="M623" s="351"/>
      <c r="N623" s="351"/>
    </row>
    <row r="624" spans="1:14" x14ac:dyDescent="0.25">
      <c r="A624" s="360"/>
      <c r="B624" s="360"/>
      <c r="E624" s="360"/>
      <c r="F624" s="360"/>
      <c r="I624" s="360"/>
      <c r="L624" s="351"/>
      <c r="M624" s="351"/>
      <c r="N624" s="351"/>
    </row>
    <row r="625" spans="1:14" x14ac:dyDescent="0.25">
      <c r="A625" s="360"/>
      <c r="B625" s="360"/>
      <c r="E625" s="360"/>
      <c r="F625" s="360"/>
      <c r="I625" s="360"/>
      <c r="L625" s="351"/>
      <c r="M625" s="351"/>
      <c r="N625" s="351"/>
    </row>
    <row r="626" spans="1:14" x14ac:dyDescent="0.25">
      <c r="A626" s="360"/>
      <c r="B626" s="360"/>
      <c r="E626" s="360"/>
      <c r="F626" s="360"/>
      <c r="I626" s="360"/>
      <c r="L626" s="351"/>
      <c r="M626" s="351"/>
      <c r="N626" s="351"/>
    </row>
    <row r="627" spans="1:14" x14ac:dyDescent="0.25">
      <c r="A627" s="360"/>
      <c r="B627" s="360"/>
      <c r="E627" s="360"/>
      <c r="F627" s="360"/>
      <c r="I627" s="360"/>
      <c r="L627" s="351"/>
      <c r="M627" s="351"/>
      <c r="N627" s="351"/>
    </row>
    <row r="628" spans="1:14" x14ac:dyDescent="0.25">
      <c r="A628" s="360"/>
      <c r="B628" s="360"/>
      <c r="E628" s="360"/>
      <c r="F628" s="360"/>
      <c r="I628" s="360"/>
      <c r="L628" s="351"/>
      <c r="M628" s="351"/>
      <c r="N628" s="351"/>
    </row>
    <row r="629" spans="1:14" x14ac:dyDescent="0.25">
      <c r="A629" s="360"/>
      <c r="B629" s="360"/>
      <c r="E629" s="360"/>
      <c r="F629" s="360"/>
      <c r="I629" s="360"/>
      <c r="L629" s="351"/>
      <c r="M629" s="351"/>
      <c r="N629" s="351"/>
    </row>
    <row r="630" spans="1:14" x14ac:dyDescent="0.25">
      <c r="A630" s="360"/>
      <c r="B630" s="360"/>
      <c r="E630" s="360"/>
      <c r="F630" s="360"/>
      <c r="I630" s="360"/>
      <c r="L630" s="351"/>
      <c r="M630" s="351"/>
      <c r="N630" s="351"/>
    </row>
    <row r="631" spans="1:14" x14ac:dyDescent="0.25">
      <c r="A631" s="360"/>
      <c r="B631" s="360"/>
      <c r="E631" s="360"/>
      <c r="F631" s="360"/>
      <c r="I631" s="360"/>
      <c r="L631" s="351"/>
      <c r="M631" s="351"/>
      <c r="N631" s="351"/>
    </row>
    <row r="632" spans="1:14" x14ac:dyDescent="0.25">
      <c r="A632" s="360"/>
      <c r="B632" s="360"/>
      <c r="E632" s="360"/>
      <c r="F632" s="360"/>
      <c r="I632" s="360"/>
      <c r="L632" s="351"/>
      <c r="M632" s="351"/>
      <c r="N632" s="351"/>
    </row>
    <row r="633" spans="1:14" x14ac:dyDescent="0.25">
      <c r="A633" s="360"/>
      <c r="B633" s="360"/>
      <c r="E633" s="360"/>
      <c r="F633" s="360"/>
      <c r="I633" s="360"/>
      <c r="L633" s="351"/>
      <c r="M633" s="351"/>
      <c r="N633" s="351"/>
    </row>
    <row r="634" spans="1:14" x14ac:dyDescent="0.25">
      <c r="A634" s="360"/>
      <c r="B634" s="360"/>
      <c r="E634" s="360"/>
      <c r="F634" s="360"/>
      <c r="I634" s="360"/>
      <c r="L634" s="351"/>
      <c r="M634" s="351"/>
      <c r="N634" s="351"/>
    </row>
    <row r="635" spans="1:14" x14ac:dyDescent="0.25">
      <c r="A635" s="360"/>
      <c r="B635" s="360"/>
      <c r="E635" s="360"/>
      <c r="F635" s="360"/>
      <c r="I635" s="360"/>
      <c r="L635" s="351"/>
      <c r="M635" s="351"/>
      <c r="N635" s="351"/>
    </row>
    <row r="636" spans="1:14" x14ac:dyDescent="0.25">
      <c r="A636" s="360"/>
      <c r="B636" s="360"/>
      <c r="E636" s="360"/>
      <c r="F636" s="360"/>
      <c r="I636" s="360"/>
      <c r="L636" s="351"/>
      <c r="M636" s="351"/>
      <c r="N636" s="351"/>
    </row>
    <row r="637" spans="1:14" x14ac:dyDescent="0.25">
      <c r="A637" s="360"/>
      <c r="B637" s="360"/>
      <c r="E637" s="360"/>
      <c r="F637" s="360"/>
      <c r="I637" s="360"/>
      <c r="L637" s="351"/>
      <c r="M637" s="351"/>
      <c r="N637" s="351"/>
    </row>
    <row r="638" spans="1:14" x14ac:dyDescent="0.25">
      <c r="A638" s="360"/>
      <c r="B638" s="360"/>
      <c r="E638" s="360"/>
      <c r="F638" s="360"/>
      <c r="I638" s="360"/>
      <c r="L638" s="351"/>
      <c r="M638" s="351"/>
      <c r="N638" s="351"/>
    </row>
    <row r="639" spans="1:14" x14ac:dyDescent="0.25">
      <c r="A639" s="360"/>
      <c r="B639" s="360"/>
      <c r="E639" s="360"/>
      <c r="F639" s="360"/>
      <c r="I639" s="360"/>
      <c r="L639" s="351"/>
      <c r="M639" s="351"/>
      <c r="N639" s="351"/>
    </row>
    <row r="640" spans="1:14" x14ac:dyDescent="0.25">
      <c r="A640" s="360"/>
      <c r="B640" s="360"/>
      <c r="E640" s="360"/>
      <c r="F640" s="360"/>
      <c r="I640" s="360"/>
      <c r="L640" s="351"/>
      <c r="M640" s="351"/>
      <c r="N640" s="351"/>
    </row>
    <row r="641" spans="1:14" x14ac:dyDescent="0.25">
      <c r="A641" s="360"/>
      <c r="B641" s="360"/>
      <c r="E641" s="360"/>
      <c r="F641" s="360"/>
      <c r="I641" s="360"/>
      <c r="L641" s="351"/>
      <c r="M641" s="351"/>
      <c r="N641" s="351"/>
    </row>
    <row r="642" spans="1:14" x14ac:dyDescent="0.25">
      <c r="A642" s="360"/>
      <c r="B642" s="360"/>
      <c r="E642" s="360"/>
      <c r="F642" s="360"/>
      <c r="I642" s="360"/>
      <c r="L642" s="351"/>
      <c r="M642" s="351"/>
      <c r="N642" s="351"/>
    </row>
    <row r="643" spans="1:14" x14ac:dyDescent="0.25">
      <c r="A643" s="360"/>
      <c r="B643" s="360"/>
      <c r="E643" s="360"/>
      <c r="F643" s="360"/>
      <c r="I643" s="360"/>
      <c r="L643" s="351"/>
      <c r="M643" s="351"/>
      <c r="N643" s="351"/>
    </row>
    <row r="644" spans="1:14" x14ac:dyDescent="0.25">
      <c r="A644" s="360"/>
      <c r="B644" s="360"/>
      <c r="E644" s="360"/>
      <c r="F644" s="360"/>
      <c r="I644" s="360"/>
      <c r="L644" s="351"/>
      <c r="M644" s="351"/>
      <c r="N644" s="351"/>
    </row>
    <row r="645" spans="1:14" x14ac:dyDescent="0.25">
      <c r="A645" s="360"/>
      <c r="B645" s="360"/>
      <c r="E645" s="360"/>
      <c r="F645" s="360"/>
      <c r="I645" s="360"/>
      <c r="L645" s="351"/>
      <c r="M645" s="351"/>
      <c r="N645" s="351"/>
    </row>
    <row r="646" spans="1:14" x14ac:dyDescent="0.25">
      <c r="A646" s="360"/>
      <c r="B646" s="360"/>
      <c r="E646" s="360"/>
      <c r="F646" s="360"/>
      <c r="I646" s="360"/>
      <c r="L646" s="351"/>
      <c r="M646" s="351"/>
      <c r="N646" s="351"/>
    </row>
    <row r="647" spans="1:14" x14ac:dyDescent="0.25">
      <c r="A647" s="360"/>
      <c r="B647" s="360"/>
      <c r="E647" s="360"/>
      <c r="F647" s="360"/>
      <c r="I647" s="360"/>
      <c r="L647" s="351"/>
      <c r="M647" s="351"/>
      <c r="N647" s="351"/>
    </row>
    <row r="648" spans="1:14" x14ac:dyDescent="0.25">
      <c r="A648" s="360"/>
      <c r="B648" s="360"/>
      <c r="E648" s="360"/>
      <c r="F648" s="360"/>
      <c r="I648" s="360"/>
      <c r="L648" s="351"/>
      <c r="M648" s="351"/>
      <c r="N648" s="351"/>
    </row>
    <row r="649" spans="1:14" x14ac:dyDescent="0.25">
      <c r="A649" s="360"/>
      <c r="B649" s="360"/>
      <c r="E649" s="360"/>
      <c r="F649" s="360"/>
      <c r="I649" s="360"/>
      <c r="L649" s="351"/>
      <c r="M649" s="351"/>
      <c r="N649" s="351"/>
    </row>
    <row r="650" spans="1:14" x14ac:dyDescent="0.25">
      <c r="A650" s="360"/>
      <c r="B650" s="360"/>
      <c r="E650" s="360"/>
      <c r="F650" s="360"/>
      <c r="I650" s="360"/>
      <c r="L650" s="351"/>
      <c r="M650" s="351"/>
      <c r="N650" s="351"/>
    </row>
    <row r="651" spans="1:14" x14ac:dyDescent="0.25">
      <c r="A651" s="360"/>
      <c r="B651" s="360"/>
      <c r="E651" s="360"/>
      <c r="F651" s="360"/>
      <c r="I651" s="360"/>
      <c r="L651" s="351"/>
      <c r="M651" s="351"/>
      <c r="N651" s="351"/>
    </row>
    <row r="652" spans="1:14" x14ac:dyDescent="0.25">
      <c r="A652" s="360"/>
      <c r="B652" s="360"/>
      <c r="E652" s="360"/>
      <c r="F652" s="360"/>
      <c r="I652" s="360"/>
      <c r="L652" s="351"/>
      <c r="M652" s="351"/>
      <c r="N652" s="351"/>
    </row>
    <row r="653" spans="1:14" x14ac:dyDescent="0.25">
      <c r="A653" s="360"/>
      <c r="B653" s="360"/>
      <c r="E653" s="360"/>
      <c r="F653" s="360"/>
      <c r="I653" s="360"/>
      <c r="L653" s="351"/>
      <c r="M653" s="351"/>
      <c r="N653" s="351"/>
    </row>
    <row r="654" spans="1:14" x14ac:dyDescent="0.25">
      <c r="A654" s="360"/>
      <c r="B654" s="360"/>
      <c r="E654" s="360"/>
      <c r="F654" s="360"/>
      <c r="I654" s="360"/>
      <c r="L654" s="351"/>
      <c r="M654" s="351"/>
      <c r="N654" s="351"/>
    </row>
    <row r="655" spans="1:14" x14ac:dyDescent="0.25">
      <c r="A655" s="360"/>
      <c r="B655" s="360"/>
      <c r="E655" s="360"/>
      <c r="F655" s="360"/>
      <c r="I655" s="360"/>
      <c r="L655" s="351"/>
      <c r="M655" s="351"/>
      <c r="N655" s="351"/>
    </row>
    <row r="656" spans="1:14" x14ac:dyDescent="0.25">
      <c r="A656" s="360"/>
      <c r="B656" s="360"/>
      <c r="E656" s="360"/>
      <c r="F656" s="360"/>
      <c r="I656" s="360"/>
      <c r="L656" s="351"/>
      <c r="M656" s="351"/>
      <c r="N656" s="351"/>
    </row>
    <row r="657" spans="1:14" x14ac:dyDescent="0.25">
      <c r="A657" s="360"/>
      <c r="B657" s="360"/>
      <c r="E657" s="360"/>
      <c r="F657" s="360"/>
      <c r="I657" s="360"/>
      <c r="L657" s="351"/>
      <c r="M657" s="351"/>
      <c r="N657" s="351"/>
    </row>
    <row r="658" spans="1:14" x14ac:dyDescent="0.25">
      <c r="A658" s="360"/>
      <c r="B658" s="360"/>
      <c r="E658" s="360"/>
      <c r="F658" s="360"/>
      <c r="I658" s="360"/>
      <c r="L658" s="351"/>
      <c r="M658" s="351"/>
      <c r="N658" s="351"/>
    </row>
    <row r="659" spans="1:14" x14ac:dyDescent="0.25">
      <c r="A659" s="360"/>
      <c r="B659" s="360"/>
      <c r="E659" s="360"/>
      <c r="F659" s="360"/>
      <c r="I659" s="360"/>
      <c r="L659" s="351"/>
      <c r="M659" s="351"/>
      <c r="N659" s="351"/>
    </row>
    <row r="660" spans="1:14" x14ac:dyDescent="0.25">
      <c r="A660" s="360"/>
      <c r="B660" s="360"/>
      <c r="E660" s="360"/>
      <c r="F660" s="360"/>
      <c r="I660" s="360"/>
      <c r="L660" s="351"/>
      <c r="M660" s="351"/>
      <c r="N660" s="351"/>
    </row>
    <row r="661" spans="1:14" x14ac:dyDescent="0.25">
      <c r="A661" s="360"/>
      <c r="B661" s="360"/>
      <c r="E661" s="360"/>
      <c r="F661" s="360"/>
      <c r="I661" s="360"/>
      <c r="L661" s="351"/>
      <c r="M661" s="351"/>
      <c r="N661" s="351"/>
    </row>
    <row r="662" spans="1:14" x14ac:dyDescent="0.25">
      <c r="A662" s="360"/>
      <c r="B662" s="360"/>
      <c r="E662" s="360"/>
      <c r="F662" s="360"/>
      <c r="I662" s="360"/>
      <c r="L662" s="351"/>
      <c r="M662" s="351"/>
      <c r="N662" s="351"/>
    </row>
    <row r="663" spans="1:14" x14ac:dyDescent="0.25">
      <c r="A663" s="360"/>
      <c r="B663" s="360"/>
      <c r="E663" s="360"/>
      <c r="F663" s="360"/>
      <c r="I663" s="360"/>
      <c r="L663" s="351"/>
      <c r="M663" s="351"/>
      <c r="N663" s="351"/>
    </row>
    <row r="664" spans="1:14" x14ac:dyDescent="0.25">
      <c r="A664" s="360"/>
      <c r="B664" s="360"/>
      <c r="E664" s="360"/>
      <c r="F664" s="360"/>
      <c r="I664" s="360"/>
      <c r="L664" s="351"/>
      <c r="M664" s="351"/>
      <c r="N664" s="351"/>
    </row>
    <row r="665" spans="1:14" x14ac:dyDescent="0.25">
      <c r="A665" s="360"/>
      <c r="B665" s="360"/>
      <c r="E665" s="360"/>
      <c r="F665" s="360"/>
      <c r="I665" s="360"/>
      <c r="L665" s="351"/>
      <c r="M665" s="351"/>
      <c r="N665" s="351"/>
    </row>
    <row r="666" spans="1:14" x14ac:dyDescent="0.25">
      <c r="A666" s="360"/>
      <c r="B666" s="360"/>
      <c r="E666" s="360"/>
      <c r="F666" s="360"/>
      <c r="I666" s="360"/>
      <c r="L666" s="351"/>
      <c r="M666" s="351"/>
      <c r="N666" s="351"/>
    </row>
    <row r="667" spans="1:14" x14ac:dyDescent="0.25">
      <c r="A667" s="360"/>
      <c r="B667" s="360"/>
      <c r="E667" s="360"/>
      <c r="F667" s="360"/>
      <c r="I667" s="360"/>
      <c r="L667" s="351"/>
      <c r="M667" s="351"/>
      <c r="N667" s="351"/>
    </row>
    <row r="668" spans="1:14" x14ac:dyDescent="0.25">
      <c r="A668" s="360"/>
      <c r="B668" s="360"/>
      <c r="E668" s="360"/>
      <c r="F668" s="360"/>
      <c r="I668" s="360"/>
      <c r="L668" s="351"/>
      <c r="M668" s="351"/>
      <c r="N668" s="351"/>
    </row>
    <row r="669" spans="1:14" x14ac:dyDescent="0.25">
      <c r="A669" s="360"/>
      <c r="B669" s="360"/>
      <c r="E669" s="360"/>
      <c r="F669" s="360"/>
      <c r="I669" s="360"/>
      <c r="L669" s="351"/>
      <c r="M669" s="351"/>
      <c r="N669" s="351"/>
    </row>
    <row r="670" spans="1:14" x14ac:dyDescent="0.25">
      <c r="A670" s="360"/>
      <c r="B670" s="360"/>
      <c r="E670" s="360"/>
      <c r="F670" s="360"/>
      <c r="I670" s="360"/>
      <c r="L670" s="351"/>
      <c r="M670" s="351"/>
      <c r="N670" s="351"/>
    </row>
    <row r="671" spans="1:14" x14ac:dyDescent="0.25">
      <c r="A671" s="360"/>
      <c r="B671" s="360"/>
      <c r="E671" s="360"/>
      <c r="F671" s="360"/>
      <c r="I671" s="360"/>
      <c r="L671" s="351"/>
      <c r="M671" s="351"/>
      <c r="N671" s="351"/>
    </row>
    <row r="672" spans="1:14" x14ac:dyDescent="0.25">
      <c r="A672" s="360"/>
      <c r="B672" s="360"/>
      <c r="E672" s="360"/>
      <c r="F672" s="360"/>
      <c r="I672" s="360"/>
      <c r="L672" s="351"/>
      <c r="M672" s="351"/>
      <c r="N672" s="351"/>
    </row>
    <row r="673" spans="1:14" x14ac:dyDescent="0.25">
      <c r="A673" s="360"/>
      <c r="B673" s="360"/>
      <c r="E673" s="360"/>
      <c r="F673" s="360"/>
      <c r="I673" s="360"/>
      <c r="L673" s="351"/>
      <c r="M673" s="351"/>
      <c r="N673" s="351"/>
    </row>
    <row r="674" spans="1:14" x14ac:dyDescent="0.25">
      <c r="A674" s="360"/>
      <c r="B674" s="360"/>
      <c r="E674" s="360"/>
      <c r="F674" s="360"/>
      <c r="I674" s="360"/>
      <c r="L674" s="351"/>
      <c r="M674" s="351"/>
      <c r="N674" s="351"/>
    </row>
    <row r="675" spans="1:14" x14ac:dyDescent="0.25">
      <c r="A675" s="360"/>
      <c r="B675" s="360"/>
      <c r="E675" s="360"/>
      <c r="F675" s="360"/>
      <c r="I675" s="360"/>
      <c r="L675" s="351"/>
      <c r="M675" s="351"/>
      <c r="N675" s="351"/>
    </row>
    <row r="676" spans="1:14" x14ac:dyDescent="0.25">
      <c r="A676" s="360"/>
      <c r="B676" s="360"/>
      <c r="E676" s="360"/>
      <c r="F676" s="360"/>
      <c r="I676" s="360"/>
      <c r="L676" s="351"/>
      <c r="M676" s="351"/>
      <c r="N676" s="351"/>
    </row>
    <row r="677" spans="1:14" x14ac:dyDescent="0.25">
      <c r="A677" s="360"/>
      <c r="B677" s="360"/>
      <c r="E677" s="360"/>
      <c r="F677" s="360"/>
      <c r="I677" s="360"/>
      <c r="L677" s="351"/>
      <c r="M677" s="351"/>
      <c r="N677" s="351"/>
    </row>
    <row r="678" spans="1:14" x14ac:dyDescent="0.25">
      <c r="A678" s="360"/>
      <c r="B678" s="360"/>
      <c r="E678" s="360"/>
      <c r="F678" s="360"/>
      <c r="I678" s="360"/>
      <c r="L678" s="351"/>
      <c r="M678" s="351"/>
      <c r="N678" s="351"/>
    </row>
    <row r="679" spans="1:14" x14ac:dyDescent="0.25">
      <c r="A679" s="360"/>
      <c r="B679" s="360"/>
      <c r="E679" s="360"/>
      <c r="F679" s="360"/>
      <c r="I679" s="360"/>
      <c r="L679" s="351"/>
      <c r="M679" s="351"/>
      <c r="N679" s="351"/>
    </row>
    <row r="680" spans="1:14" x14ac:dyDescent="0.25">
      <c r="A680" s="360"/>
      <c r="B680" s="360"/>
      <c r="E680" s="360"/>
      <c r="F680" s="360"/>
      <c r="I680" s="360"/>
      <c r="L680" s="351"/>
      <c r="M680" s="351"/>
      <c r="N680" s="351"/>
    </row>
    <row r="681" spans="1:14" x14ac:dyDescent="0.25">
      <c r="A681" s="360"/>
      <c r="B681" s="360"/>
      <c r="E681" s="360"/>
      <c r="F681" s="360"/>
      <c r="I681" s="360"/>
      <c r="L681" s="351"/>
      <c r="M681" s="351"/>
      <c r="N681" s="351"/>
    </row>
    <row r="682" spans="1:14" x14ac:dyDescent="0.25">
      <c r="A682" s="360"/>
      <c r="B682" s="360"/>
      <c r="E682" s="360"/>
      <c r="F682" s="360"/>
      <c r="I682" s="360"/>
      <c r="L682" s="351"/>
      <c r="M682" s="351"/>
      <c r="N682" s="351"/>
    </row>
    <row r="683" spans="1:14" x14ac:dyDescent="0.25">
      <c r="A683" s="360"/>
      <c r="B683" s="360"/>
      <c r="E683" s="360"/>
      <c r="F683" s="360"/>
      <c r="I683" s="360"/>
      <c r="L683" s="351"/>
      <c r="M683" s="351"/>
      <c r="N683" s="351"/>
    </row>
    <row r="684" spans="1:14" x14ac:dyDescent="0.25">
      <c r="A684" s="360"/>
      <c r="B684" s="360"/>
      <c r="E684" s="360"/>
      <c r="F684" s="360"/>
      <c r="I684" s="360"/>
      <c r="L684" s="351"/>
      <c r="M684" s="351"/>
      <c r="N684" s="351"/>
    </row>
    <row r="685" spans="1:14" x14ac:dyDescent="0.25">
      <c r="A685" s="360"/>
      <c r="B685" s="360"/>
      <c r="E685" s="360"/>
      <c r="F685" s="360"/>
      <c r="I685" s="360"/>
      <c r="L685" s="351"/>
      <c r="M685" s="351"/>
      <c r="N685" s="351"/>
    </row>
    <row r="686" spans="1:14" x14ac:dyDescent="0.25">
      <c r="A686" s="360"/>
      <c r="B686" s="360"/>
      <c r="E686" s="360"/>
      <c r="F686" s="360"/>
      <c r="I686" s="360"/>
      <c r="L686" s="351"/>
      <c r="M686" s="351"/>
      <c r="N686" s="351"/>
    </row>
    <row r="687" spans="1:14" x14ac:dyDescent="0.25">
      <c r="A687" s="360"/>
      <c r="B687" s="360"/>
      <c r="E687" s="360"/>
      <c r="F687" s="360"/>
      <c r="I687" s="360"/>
      <c r="L687" s="351"/>
      <c r="M687" s="351"/>
      <c r="N687" s="351"/>
    </row>
    <row r="688" spans="1:14" x14ac:dyDescent="0.25">
      <c r="A688" s="360"/>
      <c r="B688" s="360"/>
      <c r="E688" s="360"/>
      <c r="F688" s="360"/>
      <c r="I688" s="360"/>
      <c r="L688" s="351"/>
      <c r="M688" s="351"/>
      <c r="N688" s="351"/>
    </row>
    <row r="689" spans="1:14" x14ac:dyDescent="0.25">
      <c r="A689" s="360"/>
      <c r="B689" s="360"/>
      <c r="E689" s="360"/>
      <c r="F689" s="360"/>
      <c r="I689" s="360"/>
      <c r="L689" s="351"/>
      <c r="M689" s="351"/>
      <c r="N689" s="351"/>
    </row>
    <row r="690" spans="1:14" x14ac:dyDescent="0.25">
      <c r="A690" s="360"/>
      <c r="B690" s="360"/>
      <c r="E690" s="360"/>
      <c r="F690" s="360"/>
      <c r="I690" s="360"/>
      <c r="L690" s="351"/>
      <c r="M690" s="351"/>
      <c r="N690" s="351"/>
    </row>
    <row r="691" spans="1:14" x14ac:dyDescent="0.25">
      <c r="A691" s="360"/>
      <c r="B691" s="360"/>
      <c r="E691" s="360"/>
      <c r="F691" s="360"/>
      <c r="I691" s="360"/>
      <c r="L691" s="351"/>
      <c r="M691" s="351"/>
      <c r="N691" s="351"/>
    </row>
    <row r="692" spans="1:14" x14ac:dyDescent="0.25">
      <c r="A692" s="360"/>
      <c r="B692" s="360"/>
      <c r="E692" s="360"/>
      <c r="F692" s="360"/>
      <c r="I692" s="360"/>
      <c r="L692" s="351"/>
      <c r="M692" s="351"/>
      <c r="N692" s="351"/>
    </row>
    <row r="693" spans="1:14" x14ac:dyDescent="0.25">
      <c r="A693" s="360"/>
      <c r="B693" s="360"/>
      <c r="E693" s="360"/>
      <c r="F693" s="360"/>
      <c r="I693" s="360"/>
      <c r="L693" s="351"/>
      <c r="M693" s="351"/>
      <c r="N693" s="351"/>
    </row>
    <row r="694" spans="1:14" x14ac:dyDescent="0.25">
      <c r="A694" s="360"/>
      <c r="B694" s="360"/>
      <c r="E694" s="360"/>
      <c r="F694" s="360"/>
      <c r="I694" s="360"/>
      <c r="L694" s="351"/>
      <c r="M694" s="351"/>
      <c r="N694" s="351"/>
    </row>
    <row r="695" spans="1:14" x14ac:dyDescent="0.25">
      <c r="A695" s="360"/>
      <c r="B695" s="360"/>
      <c r="E695" s="360"/>
      <c r="F695" s="360"/>
      <c r="I695" s="360"/>
      <c r="L695" s="351"/>
      <c r="M695" s="351"/>
      <c r="N695" s="351"/>
    </row>
    <row r="696" spans="1:14" x14ac:dyDescent="0.25">
      <c r="A696" s="360"/>
      <c r="B696" s="360"/>
      <c r="E696" s="360"/>
      <c r="F696" s="360"/>
      <c r="I696" s="360"/>
      <c r="L696" s="351"/>
      <c r="M696" s="351"/>
      <c r="N696" s="351"/>
    </row>
    <row r="697" spans="1:14" x14ac:dyDescent="0.25">
      <c r="A697" s="360"/>
      <c r="B697" s="360"/>
      <c r="E697" s="360"/>
      <c r="F697" s="360"/>
      <c r="I697" s="360"/>
      <c r="L697" s="351"/>
      <c r="M697" s="351"/>
      <c r="N697" s="351"/>
    </row>
    <row r="698" spans="1:14" x14ac:dyDescent="0.25">
      <c r="A698" s="360"/>
      <c r="B698" s="360"/>
      <c r="E698" s="360"/>
      <c r="F698" s="360"/>
      <c r="I698" s="360"/>
      <c r="L698" s="351"/>
      <c r="M698" s="351"/>
      <c r="N698" s="351"/>
    </row>
    <row r="699" spans="1:14" x14ac:dyDescent="0.25">
      <c r="A699" s="360"/>
      <c r="B699" s="360"/>
      <c r="E699" s="360"/>
      <c r="F699" s="360"/>
      <c r="I699" s="360"/>
      <c r="L699" s="351"/>
      <c r="M699" s="351"/>
      <c r="N699" s="351"/>
    </row>
    <row r="700" spans="1:14" x14ac:dyDescent="0.25">
      <c r="A700" s="360"/>
      <c r="B700" s="360"/>
      <c r="E700" s="360"/>
      <c r="F700" s="360"/>
      <c r="I700" s="360"/>
      <c r="L700" s="351"/>
      <c r="M700" s="351"/>
      <c r="N700" s="351"/>
    </row>
    <row r="701" spans="1:14" x14ac:dyDescent="0.25">
      <c r="A701" s="360"/>
      <c r="B701" s="360"/>
      <c r="E701" s="360"/>
      <c r="F701" s="360"/>
      <c r="I701" s="360"/>
      <c r="L701" s="351"/>
      <c r="M701" s="351"/>
      <c r="N701" s="351"/>
    </row>
    <row r="702" spans="1:14" x14ac:dyDescent="0.25">
      <c r="A702" s="360"/>
      <c r="B702" s="360"/>
      <c r="E702" s="360"/>
      <c r="F702" s="360"/>
      <c r="I702" s="360"/>
      <c r="L702" s="351"/>
      <c r="M702" s="351"/>
      <c r="N702" s="351"/>
    </row>
    <row r="703" spans="1:14" x14ac:dyDescent="0.25">
      <c r="A703" s="360"/>
      <c r="B703" s="360"/>
      <c r="E703" s="360"/>
      <c r="F703" s="360"/>
      <c r="I703" s="360"/>
      <c r="L703" s="351"/>
      <c r="M703" s="351"/>
      <c r="N703" s="351"/>
    </row>
    <row r="704" spans="1:14" x14ac:dyDescent="0.25">
      <c r="A704" s="360"/>
      <c r="B704" s="360"/>
      <c r="E704" s="360"/>
      <c r="F704" s="360"/>
      <c r="I704" s="360"/>
      <c r="L704" s="351"/>
      <c r="M704" s="351"/>
      <c r="N704" s="351"/>
    </row>
    <row r="705" spans="1:14" x14ac:dyDescent="0.25">
      <c r="A705" s="360"/>
      <c r="B705" s="360"/>
      <c r="E705" s="360"/>
      <c r="F705" s="360"/>
      <c r="I705" s="360"/>
      <c r="L705" s="351"/>
      <c r="M705" s="351"/>
      <c r="N705" s="351"/>
    </row>
    <row r="706" spans="1:14" x14ac:dyDescent="0.25">
      <c r="A706" s="360"/>
      <c r="B706" s="360"/>
      <c r="E706" s="360"/>
      <c r="F706" s="360"/>
      <c r="I706" s="360"/>
      <c r="L706" s="351"/>
      <c r="M706" s="351"/>
      <c r="N706" s="351"/>
    </row>
    <row r="707" spans="1:14" x14ac:dyDescent="0.25">
      <c r="A707" s="360"/>
      <c r="B707" s="360"/>
      <c r="E707" s="360"/>
      <c r="F707" s="360"/>
      <c r="I707" s="360"/>
      <c r="L707" s="351"/>
      <c r="M707" s="351"/>
      <c r="N707" s="351"/>
    </row>
    <row r="708" spans="1:14" x14ac:dyDescent="0.25">
      <c r="A708" s="360"/>
      <c r="B708" s="360"/>
      <c r="E708" s="360"/>
      <c r="F708" s="360"/>
      <c r="I708" s="360"/>
      <c r="L708" s="351"/>
      <c r="M708" s="351"/>
      <c r="N708" s="351"/>
    </row>
    <row r="709" spans="1:14" x14ac:dyDescent="0.25">
      <c r="A709" s="360"/>
      <c r="B709" s="360"/>
      <c r="E709" s="360"/>
      <c r="F709" s="360"/>
      <c r="I709" s="360"/>
      <c r="L709" s="351"/>
      <c r="M709" s="351"/>
      <c r="N709" s="351"/>
    </row>
    <row r="710" spans="1:14" x14ac:dyDescent="0.25">
      <c r="A710" s="360"/>
      <c r="B710" s="360"/>
      <c r="E710" s="360"/>
      <c r="F710" s="360"/>
      <c r="I710" s="360"/>
      <c r="L710" s="351"/>
      <c r="M710" s="351"/>
      <c r="N710" s="351"/>
    </row>
    <row r="711" spans="1:14" x14ac:dyDescent="0.25">
      <c r="A711" s="360"/>
      <c r="B711" s="360"/>
      <c r="E711" s="360"/>
      <c r="F711" s="360"/>
      <c r="I711" s="360"/>
      <c r="L711" s="351"/>
      <c r="M711" s="351"/>
      <c r="N711" s="351"/>
    </row>
    <row r="712" spans="1:14" x14ac:dyDescent="0.25">
      <c r="A712" s="360"/>
      <c r="B712" s="360"/>
      <c r="E712" s="360"/>
      <c r="F712" s="360"/>
      <c r="I712" s="360"/>
      <c r="L712" s="351"/>
      <c r="M712" s="351"/>
      <c r="N712" s="351"/>
    </row>
    <row r="713" spans="1:14" x14ac:dyDescent="0.25">
      <c r="A713" s="360"/>
      <c r="B713" s="360"/>
      <c r="E713" s="360"/>
      <c r="F713" s="360"/>
      <c r="I713" s="360"/>
      <c r="L713" s="351"/>
      <c r="M713" s="351"/>
      <c r="N713" s="351"/>
    </row>
    <row r="714" spans="1:14" x14ac:dyDescent="0.25">
      <c r="A714" s="360"/>
      <c r="B714" s="360"/>
      <c r="E714" s="360"/>
      <c r="F714" s="360"/>
      <c r="I714" s="360"/>
      <c r="L714" s="351"/>
      <c r="M714" s="351"/>
      <c r="N714" s="351"/>
    </row>
    <row r="715" spans="1:14" x14ac:dyDescent="0.25">
      <c r="A715" s="360"/>
      <c r="B715" s="360"/>
      <c r="E715" s="360"/>
      <c r="F715" s="360"/>
      <c r="I715" s="360"/>
      <c r="L715" s="351"/>
      <c r="M715" s="351"/>
      <c r="N715" s="351"/>
    </row>
    <row r="716" spans="1:14" x14ac:dyDescent="0.25">
      <c r="A716" s="360"/>
      <c r="B716" s="360"/>
      <c r="E716" s="360"/>
      <c r="F716" s="360"/>
      <c r="I716" s="360"/>
      <c r="L716" s="351"/>
      <c r="M716" s="351"/>
      <c r="N716" s="351"/>
    </row>
    <row r="717" spans="1:14" x14ac:dyDescent="0.25">
      <c r="A717" s="360"/>
      <c r="B717" s="360"/>
      <c r="E717" s="360"/>
      <c r="F717" s="360"/>
      <c r="I717" s="360"/>
      <c r="L717" s="351"/>
      <c r="M717" s="351"/>
      <c r="N717" s="351"/>
    </row>
    <row r="718" spans="1:14" x14ac:dyDescent="0.25">
      <c r="A718" s="360"/>
      <c r="B718" s="360"/>
      <c r="E718" s="360"/>
      <c r="F718" s="360"/>
      <c r="I718" s="360"/>
      <c r="L718" s="351"/>
      <c r="M718" s="351"/>
      <c r="N718" s="351"/>
    </row>
    <row r="719" spans="1:14" x14ac:dyDescent="0.25">
      <c r="A719" s="360"/>
      <c r="B719" s="360"/>
      <c r="E719" s="360"/>
      <c r="F719" s="360"/>
      <c r="I719" s="360"/>
      <c r="L719" s="351"/>
      <c r="M719" s="351"/>
      <c r="N719" s="351"/>
    </row>
    <row r="720" spans="1:14" x14ac:dyDescent="0.25">
      <c r="A720" s="360"/>
      <c r="B720" s="360"/>
      <c r="E720" s="360"/>
      <c r="F720" s="360"/>
      <c r="I720" s="360"/>
      <c r="L720" s="351"/>
      <c r="M720" s="351"/>
      <c r="N720" s="351"/>
    </row>
    <row r="721" spans="1:14" x14ac:dyDescent="0.25">
      <c r="A721" s="360"/>
      <c r="B721" s="360"/>
      <c r="E721" s="360"/>
      <c r="F721" s="360"/>
      <c r="I721" s="360"/>
      <c r="L721" s="351"/>
      <c r="M721" s="351"/>
      <c r="N721" s="351"/>
    </row>
    <row r="722" spans="1:14" x14ac:dyDescent="0.25">
      <c r="A722" s="360"/>
      <c r="B722" s="360"/>
      <c r="E722" s="360"/>
      <c r="F722" s="360"/>
      <c r="I722" s="360"/>
      <c r="L722" s="351"/>
      <c r="M722" s="351"/>
      <c r="N722" s="351"/>
    </row>
    <row r="723" spans="1:14" x14ac:dyDescent="0.25">
      <c r="A723" s="360"/>
      <c r="B723" s="360"/>
      <c r="E723" s="360"/>
      <c r="F723" s="360"/>
      <c r="I723" s="360"/>
      <c r="L723" s="351"/>
      <c r="M723" s="351"/>
      <c r="N723" s="351"/>
    </row>
    <row r="724" spans="1:14" x14ac:dyDescent="0.25">
      <c r="A724" s="360"/>
      <c r="B724" s="360"/>
      <c r="E724" s="360"/>
      <c r="F724" s="360"/>
      <c r="I724" s="360"/>
      <c r="L724" s="351"/>
      <c r="M724" s="351"/>
      <c r="N724" s="351"/>
    </row>
    <row r="725" spans="1:14" x14ac:dyDescent="0.25">
      <c r="A725" s="360"/>
      <c r="B725" s="360"/>
      <c r="E725" s="360"/>
      <c r="F725" s="360"/>
      <c r="I725" s="360"/>
      <c r="L725" s="351"/>
      <c r="M725" s="351"/>
      <c r="N725" s="351"/>
    </row>
    <row r="726" spans="1:14" x14ac:dyDescent="0.25">
      <c r="A726" s="360"/>
      <c r="B726" s="360"/>
      <c r="E726" s="360"/>
      <c r="F726" s="360"/>
      <c r="I726" s="360"/>
      <c r="L726" s="351"/>
      <c r="M726" s="351"/>
      <c r="N726" s="351"/>
    </row>
    <row r="727" spans="1:14" x14ac:dyDescent="0.25">
      <c r="A727" s="360"/>
      <c r="B727" s="360"/>
      <c r="E727" s="360"/>
      <c r="F727" s="360"/>
      <c r="I727" s="360"/>
      <c r="L727" s="351"/>
      <c r="M727" s="351"/>
      <c r="N727" s="351"/>
    </row>
    <row r="728" spans="1:14" x14ac:dyDescent="0.25">
      <c r="A728" s="360"/>
      <c r="B728" s="360"/>
      <c r="E728" s="360"/>
      <c r="F728" s="360"/>
      <c r="I728" s="360"/>
      <c r="L728" s="351"/>
      <c r="M728" s="351"/>
      <c r="N728" s="351"/>
    </row>
    <row r="729" spans="1:14" x14ac:dyDescent="0.25">
      <c r="A729" s="360"/>
      <c r="B729" s="360"/>
      <c r="E729" s="360"/>
      <c r="F729" s="360"/>
      <c r="I729" s="360"/>
      <c r="L729" s="351"/>
      <c r="M729" s="351"/>
      <c r="N729" s="351"/>
    </row>
    <row r="730" spans="1:14" x14ac:dyDescent="0.25">
      <c r="A730" s="360"/>
      <c r="B730" s="360"/>
      <c r="E730" s="360"/>
      <c r="F730" s="360"/>
      <c r="I730" s="360"/>
      <c r="L730" s="351"/>
      <c r="M730" s="351"/>
      <c r="N730" s="351"/>
    </row>
    <row r="731" spans="1:14" x14ac:dyDescent="0.25">
      <c r="A731" s="360"/>
      <c r="B731" s="360"/>
      <c r="E731" s="360"/>
      <c r="F731" s="360"/>
      <c r="I731" s="360"/>
      <c r="L731" s="351"/>
      <c r="M731" s="351"/>
      <c r="N731" s="351"/>
    </row>
    <row r="732" spans="1:14" x14ac:dyDescent="0.25">
      <c r="A732" s="360"/>
      <c r="B732" s="360"/>
      <c r="E732" s="360"/>
      <c r="F732" s="360"/>
      <c r="I732" s="360"/>
      <c r="L732" s="351"/>
      <c r="M732" s="351"/>
      <c r="N732" s="351"/>
    </row>
    <row r="733" spans="1:14" x14ac:dyDescent="0.25">
      <c r="A733" s="360"/>
      <c r="B733" s="360"/>
      <c r="E733" s="360"/>
      <c r="F733" s="360"/>
      <c r="I733" s="360"/>
      <c r="L733" s="351"/>
      <c r="M733" s="351"/>
      <c r="N733" s="351"/>
    </row>
    <row r="734" spans="1:14" x14ac:dyDescent="0.25">
      <c r="A734" s="360"/>
      <c r="B734" s="360"/>
      <c r="E734" s="360"/>
      <c r="F734" s="360"/>
      <c r="I734" s="360"/>
      <c r="L734" s="351"/>
      <c r="M734" s="351"/>
      <c r="N734" s="351"/>
    </row>
    <row r="735" spans="1:14" x14ac:dyDescent="0.25">
      <c r="A735" s="360"/>
      <c r="B735" s="360"/>
      <c r="E735" s="360"/>
      <c r="F735" s="360"/>
      <c r="I735" s="360"/>
      <c r="L735" s="351"/>
      <c r="M735" s="351"/>
      <c r="N735" s="351"/>
    </row>
    <row r="736" spans="1:14" x14ac:dyDescent="0.25">
      <c r="A736" s="360"/>
      <c r="B736" s="360"/>
      <c r="E736" s="360"/>
      <c r="F736" s="360"/>
      <c r="I736" s="360"/>
      <c r="L736" s="351"/>
      <c r="M736" s="351"/>
      <c r="N736" s="351"/>
    </row>
    <row r="737" spans="1:14" x14ac:dyDescent="0.25">
      <c r="A737" s="360"/>
      <c r="B737" s="360"/>
      <c r="E737" s="360"/>
      <c r="F737" s="360"/>
      <c r="I737" s="360"/>
      <c r="L737" s="351"/>
      <c r="M737" s="351"/>
      <c r="N737" s="351"/>
    </row>
    <row r="738" spans="1:14" x14ac:dyDescent="0.25">
      <c r="A738" s="360"/>
      <c r="B738" s="360"/>
      <c r="E738" s="360"/>
      <c r="F738" s="360"/>
      <c r="I738" s="360"/>
      <c r="L738" s="351"/>
      <c r="M738" s="351"/>
      <c r="N738" s="351"/>
    </row>
    <row r="739" spans="1:14" x14ac:dyDescent="0.25">
      <c r="A739" s="360"/>
      <c r="B739" s="360"/>
      <c r="E739" s="360"/>
      <c r="F739" s="360"/>
      <c r="I739" s="360"/>
      <c r="L739" s="351"/>
      <c r="M739" s="351"/>
      <c r="N739" s="351"/>
    </row>
    <row r="740" spans="1:14" x14ac:dyDescent="0.25">
      <c r="A740" s="360"/>
      <c r="B740" s="360"/>
      <c r="E740" s="360"/>
      <c r="F740" s="360"/>
      <c r="I740" s="360"/>
      <c r="L740" s="351"/>
      <c r="M740" s="351"/>
      <c r="N740" s="351"/>
    </row>
    <row r="741" spans="1:14" x14ac:dyDescent="0.25">
      <c r="A741" s="360"/>
      <c r="B741" s="360"/>
      <c r="E741" s="360"/>
      <c r="F741" s="360"/>
      <c r="I741" s="360"/>
      <c r="L741" s="351"/>
      <c r="M741" s="351"/>
      <c r="N741" s="351"/>
    </row>
    <row r="742" spans="1:14" x14ac:dyDescent="0.25">
      <c r="A742" s="360"/>
      <c r="B742" s="360"/>
      <c r="E742" s="360"/>
      <c r="F742" s="360"/>
      <c r="I742" s="360"/>
      <c r="L742" s="351"/>
      <c r="M742" s="351"/>
      <c r="N742" s="351"/>
    </row>
    <row r="743" spans="1:14" x14ac:dyDescent="0.25">
      <c r="A743" s="360"/>
      <c r="B743" s="360"/>
      <c r="E743" s="360"/>
      <c r="F743" s="360"/>
      <c r="I743" s="360"/>
      <c r="L743" s="351"/>
      <c r="M743" s="351"/>
      <c r="N743" s="351"/>
    </row>
    <row r="744" spans="1:14" x14ac:dyDescent="0.25">
      <c r="A744" s="360"/>
      <c r="B744" s="360"/>
      <c r="E744" s="360"/>
      <c r="F744" s="360"/>
      <c r="I744" s="360"/>
      <c r="L744" s="351"/>
      <c r="M744" s="351"/>
      <c r="N744" s="351"/>
    </row>
    <row r="745" spans="1:14" x14ac:dyDescent="0.25">
      <c r="A745" s="360"/>
      <c r="B745" s="360"/>
      <c r="E745" s="360"/>
      <c r="F745" s="360"/>
      <c r="I745" s="360"/>
      <c r="L745" s="351"/>
      <c r="M745" s="351"/>
      <c r="N745" s="351"/>
    </row>
    <row r="746" spans="1:14" x14ac:dyDescent="0.25">
      <c r="A746" s="360"/>
      <c r="B746" s="360"/>
      <c r="E746" s="360"/>
      <c r="F746" s="360"/>
      <c r="I746" s="360"/>
      <c r="L746" s="351"/>
      <c r="M746" s="351"/>
      <c r="N746" s="351"/>
    </row>
    <row r="747" spans="1:14" x14ac:dyDescent="0.25">
      <c r="A747" s="360"/>
      <c r="B747" s="360"/>
      <c r="E747" s="360"/>
      <c r="F747" s="360"/>
      <c r="I747" s="360"/>
      <c r="L747" s="351"/>
      <c r="M747" s="351"/>
      <c r="N747" s="351"/>
    </row>
    <row r="748" spans="1:14" x14ac:dyDescent="0.25">
      <c r="A748" s="360"/>
      <c r="B748" s="360"/>
      <c r="E748" s="360"/>
      <c r="F748" s="360"/>
      <c r="I748" s="360"/>
      <c r="L748" s="351"/>
      <c r="M748" s="351"/>
      <c r="N748" s="351"/>
    </row>
    <row r="749" spans="1:14" x14ac:dyDescent="0.25">
      <c r="A749" s="360"/>
      <c r="B749" s="360"/>
      <c r="E749" s="360"/>
      <c r="F749" s="360"/>
      <c r="I749" s="360"/>
      <c r="L749" s="351"/>
      <c r="M749" s="351"/>
      <c r="N749" s="351"/>
    </row>
    <row r="750" spans="1:14" x14ac:dyDescent="0.25">
      <c r="A750" s="360"/>
      <c r="B750" s="360"/>
      <c r="E750" s="360"/>
      <c r="F750" s="360"/>
      <c r="I750" s="360"/>
      <c r="L750" s="351"/>
      <c r="M750" s="351"/>
      <c r="N750" s="351"/>
    </row>
    <row r="751" spans="1:14" x14ac:dyDescent="0.25">
      <c r="A751" s="360"/>
      <c r="B751" s="360"/>
      <c r="E751" s="360"/>
      <c r="F751" s="360"/>
      <c r="I751" s="360"/>
      <c r="L751" s="351"/>
      <c r="M751" s="351"/>
      <c r="N751" s="351"/>
    </row>
    <row r="752" spans="1:14" x14ac:dyDescent="0.25">
      <c r="A752" s="360"/>
      <c r="B752" s="360"/>
      <c r="E752" s="360"/>
      <c r="F752" s="360"/>
      <c r="I752" s="360"/>
      <c r="L752" s="351"/>
      <c r="M752" s="351"/>
      <c r="N752" s="351"/>
    </row>
    <row r="753" spans="1:14" x14ac:dyDescent="0.25">
      <c r="A753" s="360"/>
      <c r="B753" s="360"/>
      <c r="E753" s="360"/>
      <c r="F753" s="360"/>
      <c r="I753" s="360"/>
      <c r="L753" s="351"/>
      <c r="M753" s="351"/>
      <c r="N753" s="351"/>
    </row>
    <row r="754" spans="1:14" x14ac:dyDescent="0.25">
      <c r="A754" s="360"/>
      <c r="B754" s="360"/>
      <c r="E754" s="360"/>
      <c r="F754" s="360"/>
      <c r="I754" s="360"/>
      <c r="L754" s="351"/>
      <c r="M754" s="351"/>
      <c r="N754" s="351"/>
    </row>
    <row r="755" spans="1:14" x14ac:dyDescent="0.25">
      <c r="A755" s="360"/>
      <c r="B755" s="360"/>
      <c r="E755" s="360"/>
      <c r="F755" s="360"/>
      <c r="I755" s="360"/>
      <c r="L755" s="351"/>
      <c r="M755" s="351"/>
      <c r="N755" s="351"/>
    </row>
    <row r="756" spans="1:14" x14ac:dyDescent="0.25">
      <c r="A756" s="360"/>
      <c r="B756" s="360"/>
      <c r="E756" s="360"/>
      <c r="F756" s="360"/>
      <c r="I756" s="360"/>
      <c r="L756" s="351"/>
      <c r="M756" s="351"/>
      <c r="N756" s="351"/>
    </row>
    <row r="757" spans="1:14" x14ac:dyDescent="0.25">
      <c r="A757" s="360"/>
      <c r="B757" s="360"/>
      <c r="E757" s="360"/>
      <c r="F757" s="360"/>
      <c r="I757" s="360"/>
      <c r="L757" s="351"/>
      <c r="M757" s="351"/>
      <c r="N757" s="351"/>
    </row>
    <row r="758" spans="1:14" x14ac:dyDescent="0.25">
      <c r="A758" s="360"/>
      <c r="B758" s="360"/>
      <c r="E758" s="360"/>
      <c r="F758" s="360"/>
      <c r="I758" s="360"/>
      <c r="L758" s="351"/>
      <c r="M758" s="351"/>
      <c r="N758" s="351"/>
    </row>
    <row r="759" spans="1:14" x14ac:dyDescent="0.25">
      <c r="A759" s="360"/>
      <c r="B759" s="360"/>
      <c r="E759" s="360"/>
      <c r="F759" s="360"/>
      <c r="I759" s="360"/>
      <c r="L759" s="351"/>
      <c r="M759" s="351"/>
      <c r="N759" s="351"/>
    </row>
    <row r="760" spans="1:14" x14ac:dyDescent="0.25">
      <c r="A760" s="360"/>
      <c r="B760" s="360"/>
      <c r="E760" s="360"/>
      <c r="F760" s="360"/>
      <c r="I760" s="360"/>
      <c r="L760" s="351"/>
      <c r="M760" s="351"/>
      <c r="N760" s="351"/>
    </row>
    <row r="761" spans="1:14" x14ac:dyDescent="0.25">
      <c r="A761" s="360"/>
      <c r="B761" s="360"/>
      <c r="E761" s="360"/>
      <c r="F761" s="360"/>
      <c r="I761" s="360"/>
      <c r="L761" s="351"/>
      <c r="M761" s="351"/>
      <c r="N761" s="351"/>
    </row>
    <row r="762" spans="1:14" x14ac:dyDescent="0.25">
      <c r="A762" s="360"/>
      <c r="B762" s="360"/>
      <c r="E762" s="360"/>
      <c r="F762" s="360"/>
      <c r="I762" s="360"/>
      <c r="L762" s="351"/>
      <c r="M762" s="351"/>
      <c r="N762" s="351"/>
    </row>
    <row r="763" spans="1:14" x14ac:dyDescent="0.25">
      <c r="A763" s="360"/>
      <c r="B763" s="360"/>
      <c r="E763" s="360"/>
      <c r="F763" s="360"/>
      <c r="I763" s="360"/>
      <c r="L763" s="351"/>
      <c r="M763" s="351"/>
      <c r="N763" s="351"/>
    </row>
    <row r="764" spans="1:14" x14ac:dyDescent="0.25">
      <c r="A764" s="360"/>
      <c r="B764" s="360"/>
      <c r="E764" s="360"/>
      <c r="F764" s="360"/>
      <c r="I764" s="360"/>
      <c r="L764" s="351"/>
      <c r="M764" s="351"/>
      <c r="N764" s="351"/>
    </row>
    <row r="765" spans="1:14" x14ac:dyDescent="0.25">
      <c r="A765" s="360"/>
      <c r="B765" s="360"/>
      <c r="E765" s="360"/>
      <c r="F765" s="360"/>
      <c r="I765" s="360"/>
      <c r="L765" s="351"/>
      <c r="M765" s="351"/>
      <c r="N765" s="351"/>
    </row>
    <row r="766" spans="1:14" x14ac:dyDescent="0.25">
      <c r="A766" s="360"/>
      <c r="B766" s="360"/>
      <c r="E766" s="360"/>
      <c r="F766" s="360"/>
      <c r="I766" s="360"/>
      <c r="L766" s="351"/>
      <c r="M766" s="351"/>
      <c r="N766" s="351"/>
    </row>
    <row r="767" spans="1:14" x14ac:dyDescent="0.25">
      <c r="A767" s="360"/>
      <c r="B767" s="360"/>
      <c r="E767" s="360"/>
      <c r="F767" s="360"/>
      <c r="I767" s="360"/>
      <c r="L767" s="351"/>
      <c r="M767" s="351"/>
      <c r="N767" s="351"/>
    </row>
    <row r="768" spans="1:14" x14ac:dyDescent="0.25">
      <c r="A768" s="360"/>
      <c r="B768" s="360"/>
      <c r="E768" s="360"/>
      <c r="F768" s="360"/>
      <c r="I768" s="360"/>
      <c r="L768" s="351"/>
      <c r="M768" s="351"/>
      <c r="N768" s="351"/>
    </row>
    <row r="769" spans="1:14" x14ac:dyDescent="0.25">
      <c r="A769" s="360"/>
      <c r="B769" s="360"/>
      <c r="E769" s="360"/>
      <c r="F769" s="360"/>
      <c r="I769" s="360"/>
      <c r="L769" s="351"/>
      <c r="M769" s="351"/>
      <c r="N769" s="351"/>
    </row>
    <row r="770" spans="1:14" x14ac:dyDescent="0.25">
      <c r="A770" s="360"/>
      <c r="B770" s="360"/>
      <c r="E770" s="360"/>
      <c r="F770" s="360"/>
      <c r="I770" s="360"/>
      <c r="L770" s="351"/>
      <c r="M770" s="351"/>
      <c r="N770" s="351"/>
    </row>
    <row r="771" spans="1:14" x14ac:dyDescent="0.25">
      <c r="A771" s="360"/>
      <c r="B771" s="360"/>
      <c r="E771" s="360"/>
      <c r="F771" s="360"/>
      <c r="I771" s="360"/>
      <c r="L771" s="351"/>
      <c r="M771" s="351"/>
      <c r="N771" s="351"/>
    </row>
    <row r="772" spans="1:14" x14ac:dyDescent="0.25">
      <c r="A772" s="360"/>
      <c r="B772" s="360"/>
      <c r="E772" s="360"/>
      <c r="F772" s="360"/>
      <c r="I772" s="360"/>
      <c r="L772" s="351"/>
      <c r="M772" s="351"/>
      <c r="N772" s="351"/>
    </row>
    <row r="773" spans="1:14" x14ac:dyDescent="0.25">
      <c r="A773" s="360"/>
      <c r="B773" s="360"/>
      <c r="E773" s="360"/>
      <c r="F773" s="360"/>
      <c r="I773" s="360"/>
      <c r="L773" s="351"/>
      <c r="M773" s="351"/>
      <c r="N773" s="351"/>
    </row>
    <row r="774" spans="1:14" x14ac:dyDescent="0.25">
      <c r="A774" s="360"/>
      <c r="B774" s="360"/>
      <c r="E774" s="360"/>
      <c r="F774" s="360"/>
      <c r="I774" s="360"/>
      <c r="L774" s="351"/>
      <c r="M774" s="351"/>
      <c r="N774" s="351"/>
    </row>
    <row r="775" spans="1:14" x14ac:dyDescent="0.25">
      <c r="A775" s="360"/>
      <c r="B775" s="360"/>
      <c r="E775" s="360"/>
      <c r="F775" s="360"/>
      <c r="I775" s="360"/>
      <c r="L775" s="351"/>
      <c r="M775" s="351"/>
      <c r="N775" s="351"/>
    </row>
    <row r="776" spans="1:14" x14ac:dyDescent="0.25">
      <c r="A776" s="360"/>
      <c r="B776" s="360"/>
      <c r="E776" s="360"/>
      <c r="F776" s="360"/>
      <c r="I776" s="360"/>
      <c r="L776" s="351"/>
      <c r="M776" s="351"/>
      <c r="N776" s="351"/>
    </row>
    <row r="777" spans="1:14" x14ac:dyDescent="0.25">
      <c r="A777" s="360"/>
      <c r="B777" s="360"/>
      <c r="E777" s="360"/>
      <c r="F777" s="360"/>
      <c r="I777" s="360"/>
      <c r="L777" s="351"/>
      <c r="M777" s="351"/>
      <c r="N777" s="351"/>
    </row>
    <row r="778" spans="1:14" x14ac:dyDescent="0.25">
      <c r="A778" s="360"/>
      <c r="B778" s="360"/>
      <c r="E778" s="360"/>
      <c r="F778" s="360"/>
      <c r="I778" s="360"/>
      <c r="L778" s="351"/>
      <c r="M778" s="351"/>
      <c r="N778" s="351"/>
    </row>
    <row r="779" spans="1:14" x14ac:dyDescent="0.25">
      <c r="A779" s="360"/>
      <c r="B779" s="360"/>
      <c r="E779" s="360"/>
      <c r="F779" s="360"/>
      <c r="I779" s="360"/>
      <c r="L779" s="351"/>
      <c r="M779" s="351"/>
      <c r="N779" s="351"/>
    </row>
    <row r="780" spans="1:14" x14ac:dyDescent="0.25">
      <c r="A780" s="360"/>
      <c r="B780" s="360"/>
      <c r="E780" s="360"/>
      <c r="F780" s="360"/>
      <c r="I780" s="360"/>
      <c r="L780" s="351"/>
      <c r="M780" s="351"/>
      <c r="N780" s="351"/>
    </row>
    <row r="781" spans="1:14" x14ac:dyDescent="0.25">
      <c r="A781" s="360"/>
      <c r="B781" s="360"/>
      <c r="E781" s="360"/>
      <c r="F781" s="360"/>
      <c r="I781" s="360"/>
      <c r="L781" s="351"/>
      <c r="M781" s="351"/>
      <c r="N781" s="351"/>
    </row>
    <row r="782" spans="1:14" x14ac:dyDescent="0.25">
      <c r="A782" s="360"/>
      <c r="B782" s="360"/>
      <c r="E782" s="360"/>
      <c r="F782" s="360"/>
      <c r="I782" s="360"/>
      <c r="L782" s="351"/>
      <c r="M782" s="351"/>
      <c r="N782" s="351"/>
    </row>
    <row r="783" spans="1:14" x14ac:dyDescent="0.25">
      <c r="A783" s="360"/>
      <c r="B783" s="360"/>
      <c r="E783" s="360"/>
      <c r="F783" s="360"/>
      <c r="I783" s="360"/>
      <c r="L783" s="351"/>
      <c r="M783" s="351"/>
      <c r="N783" s="351"/>
    </row>
    <row r="784" spans="1:14" x14ac:dyDescent="0.25">
      <c r="A784" s="360"/>
      <c r="B784" s="360"/>
      <c r="E784" s="360"/>
      <c r="F784" s="360"/>
      <c r="I784" s="360"/>
      <c r="L784" s="351"/>
      <c r="M784" s="351"/>
      <c r="N784" s="351"/>
    </row>
    <row r="785" spans="1:14" x14ac:dyDescent="0.25">
      <c r="A785" s="360"/>
      <c r="B785" s="360"/>
      <c r="E785" s="360"/>
      <c r="F785" s="360"/>
      <c r="I785" s="360"/>
      <c r="L785" s="351"/>
      <c r="M785" s="351"/>
      <c r="N785" s="351"/>
    </row>
    <row r="786" spans="1:14" x14ac:dyDescent="0.25">
      <c r="A786" s="360"/>
      <c r="B786" s="360"/>
      <c r="E786" s="360"/>
      <c r="F786" s="360"/>
      <c r="I786" s="360"/>
      <c r="L786" s="351"/>
      <c r="M786" s="351"/>
      <c r="N786" s="351"/>
    </row>
    <row r="787" spans="1:14" x14ac:dyDescent="0.25">
      <c r="A787" s="360"/>
      <c r="B787" s="360"/>
      <c r="E787" s="360"/>
      <c r="F787" s="360"/>
      <c r="I787" s="360"/>
      <c r="L787" s="351"/>
      <c r="M787" s="351"/>
      <c r="N787" s="351"/>
    </row>
    <row r="788" spans="1:14" x14ac:dyDescent="0.25">
      <c r="A788" s="360"/>
      <c r="B788" s="360"/>
      <c r="E788" s="360"/>
      <c r="F788" s="360"/>
      <c r="I788" s="360"/>
      <c r="L788" s="351"/>
      <c r="M788" s="351"/>
      <c r="N788" s="351"/>
    </row>
    <row r="789" spans="1:14" x14ac:dyDescent="0.25">
      <c r="A789" s="360"/>
      <c r="B789" s="360"/>
      <c r="E789" s="360"/>
      <c r="F789" s="360"/>
      <c r="I789" s="360"/>
      <c r="L789" s="351"/>
      <c r="M789" s="351"/>
      <c r="N789" s="351"/>
    </row>
    <row r="790" spans="1:14" x14ac:dyDescent="0.25">
      <c r="A790" s="360"/>
      <c r="B790" s="360"/>
      <c r="E790" s="360"/>
      <c r="F790" s="360"/>
      <c r="I790" s="360"/>
      <c r="L790" s="351"/>
      <c r="M790" s="351"/>
      <c r="N790" s="351"/>
    </row>
    <row r="791" spans="1:14" x14ac:dyDescent="0.25">
      <c r="A791" s="360"/>
      <c r="B791" s="360"/>
      <c r="E791" s="360"/>
      <c r="F791" s="360"/>
      <c r="I791" s="360"/>
      <c r="L791" s="351"/>
      <c r="M791" s="351"/>
      <c r="N791" s="351"/>
    </row>
    <row r="792" spans="1:14" x14ac:dyDescent="0.25">
      <c r="A792" s="360"/>
      <c r="B792" s="360"/>
      <c r="E792" s="360"/>
      <c r="F792" s="360"/>
      <c r="I792" s="360"/>
      <c r="L792" s="351"/>
      <c r="M792" s="351"/>
      <c r="N792" s="351"/>
    </row>
    <row r="793" spans="1:14" x14ac:dyDescent="0.25">
      <c r="A793" s="360"/>
      <c r="B793" s="360"/>
      <c r="E793" s="360"/>
      <c r="F793" s="360"/>
      <c r="I793" s="360"/>
      <c r="L793" s="351"/>
      <c r="M793" s="351"/>
      <c r="N793" s="351"/>
    </row>
    <row r="794" spans="1:14" x14ac:dyDescent="0.25">
      <c r="A794" s="360"/>
      <c r="B794" s="360"/>
      <c r="E794" s="360"/>
      <c r="F794" s="360"/>
      <c r="I794" s="360"/>
      <c r="L794" s="351"/>
      <c r="M794" s="351"/>
      <c r="N794" s="351"/>
    </row>
    <row r="795" spans="1:14" x14ac:dyDescent="0.25">
      <c r="A795" s="360"/>
      <c r="B795" s="360"/>
      <c r="E795" s="360"/>
      <c r="F795" s="360"/>
      <c r="I795" s="360"/>
      <c r="L795" s="351"/>
      <c r="M795" s="351"/>
      <c r="N795" s="351"/>
    </row>
    <row r="796" spans="1:14" x14ac:dyDescent="0.25">
      <c r="A796" s="360"/>
      <c r="B796" s="360"/>
      <c r="E796" s="360"/>
      <c r="F796" s="360"/>
      <c r="I796" s="360"/>
      <c r="L796" s="351"/>
      <c r="M796" s="351"/>
      <c r="N796" s="351"/>
    </row>
    <row r="797" spans="1:14" x14ac:dyDescent="0.25">
      <c r="A797" s="360"/>
      <c r="B797" s="360"/>
      <c r="E797" s="360"/>
      <c r="F797" s="360"/>
      <c r="I797" s="360"/>
      <c r="L797" s="351"/>
      <c r="M797" s="351"/>
      <c r="N797" s="351"/>
    </row>
    <row r="798" spans="1:14" x14ac:dyDescent="0.25">
      <c r="A798" s="360"/>
      <c r="B798" s="360"/>
      <c r="E798" s="360"/>
      <c r="F798" s="360"/>
      <c r="I798" s="360"/>
      <c r="L798" s="351"/>
      <c r="M798" s="351"/>
      <c r="N798" s="351"/>
    </row>
    <row r="799" spans="1:14" x14ac:dyDescent="0.25">
      <c r="A799" s="360"/>
      <c r="B799" s="360"/>
      <c r="E799" s="360"/>
      <c r="F799" s="360"/>
      <c r="I799" s="360"/>
      <c r="L799" s="351"/>
      <c r="M799" s="351"/>
      <c r="N799" s="351"/>
    </row>
    <row r="800" spans="1:14" x14ac:dyDescent="0.25">
      <c r="A800" s="360"/>
      <c r="B800" s="360"/>
      <c r="E800" s="360"/>
      <c r="F800" s="360"/>
      <c r="I800" s="360"/>
      <c r="L800" s="351"/>
      <c r="M800" s="351"/>
      <c r="N800" s="351"/>
    </row>
    <row r="801" spans="1:14" x14ac:dyDescent="0.25">
      <c r="A801" s="360"/>
      <c r="B801" s="360"/>
      <c r="E801" s="360"/>
      <c r="F801" s="360"/>
      <c r="I801" s="360"/>
      <c r="L801" s="351"/>
      <c r="M801" s="351"/>
      <c r="N801" s="351"/>
    </row>
    <row r="802" spans="1:14" x14ac:dyDescent="0.25">
      <c r="A802" s="360"/>
      <c r="B802" s="360"/>
      <c r="E802" s="360"/>
      <c r="F802" s="360"/>
      <c r="I802" s="360"/>
      <c r="L802" s="351"/>
      <c r="M802" s="351"/>
      <c r="N802" s="351"/>
    </row>
    <row r="803" spans="1:14" x14ac:dyDescent="0.25">
      <c r="A803" s="360"/>
      <c r="B803" s="360"/>
      <c r="E803" s="360"/>
      <c r="F803" s="360"/>
      <c r="I803" s="360"/>
      <c r="L803" s="351"/>
      <c r="M803" s="351"/>
      <c r="N803" s="351"/>
    </row>
    <row r="804" spans="1:14" x14ac:dyDescent="0.25">
      <c r="A804" s="360"/>
      <c r="B804" s="360"/>
      <c r="E804" s="360"/>
      <c r="F804" s="360"/>
      <c r="I804" s="360"/>
      <c r="L804" s="351"/>
      <c r="M804" s="351"/>
      <c r="N804" s="351"/>
    </row>
    <row r="805" spans="1:14" x14ac:dyDescent="0.25">
      <c r="A805" s="360"/>
      <c r="B805" s="360"/>
      <c r="E805" s="360"/>
      <c r="F805" s="360"/>
      <c r="I805" s="360"/>
      <c r="L805" s="351"/>
      <c r="M805" s="351"/>
      <c r="N805" s="351"/>
    </row>
    <row r="806" spans="1:14" x14ac:dyDescent="0.25">
      <c r="A806" s="360"/>
      <c r="B806" s="360"/>
      <c r="E806" s="360"/>
      <c r="F806" s="360"/>
      <c r="I806" s="360"/>
      <c r="L806" s="351"/>
      <c r="M806" s="351"/>
      <c r="N806" s="351"/>
    </row>
    <row r="807" spans="1:14" x14ac:dyDescent="0.25">
      <c r="A807" s="360"/>
      <c r="B807" s="360"/>
      <c r="E807" s="360"/>
      <c r="F807" s="360"/>
      <c r="I807" s="360"/>
      <c r="L807" s="351"/>
      <c r="M807" s="351"/>
      <c r="N807" s="351"/>
    </row>
    <row r="808" spans="1:14" x14ac:dyDescent="0.25">
      <c r="A808" s="360"/>
      <c r="B808" s="360"/>
      <c r="E808" s="360"/>
      <c r="F808" s="360"/>
      <c r="I808" s="360"/>
      <c r="L808" s="351"/>
      <c r="M808" s="351"/>
      <c r="N808" s="351"/>
    </row>
    <row r="809" spans="1:14" x14ac:dyDescent="0.25">
      <c r="A809" s="360"/>
      <c r="B809" s="360"/>
      <c r="E809" s="360"/>
      <c r="F809" s="360"/>
      <c r="I809" s="360"/>
      <c r="L809" s="351"/>
      <c r="M809" s="351"/>
      <c r="N809" s="351"/>
    </row>
    <row r="810" spans="1:14" x14ac:dyDescent="0.25">
      <c r="A810" s="360"/>
      <c r="B810" s="360"/>
      <c r="E810" s="360"/>
      <c r="F810" s="360"/>
      <c r="I810" s="360"/>
      <c r="L810" s="351"/>
      <c r="M810" s="351"/>
      <c r="N810" s="351"/>
    </row>
    <row r="811" spans="1:14" x14ac:dyDescent="0.25">
      <c r="A811" s="360"/>
      <c r="B811" s="360"/>
      <c r="E811" s="360"/>
      <c r="F811" s="360"/>
      <c r="I811" s="360"/>
      <c r="L811" s="351"/>
      <c r="M811" s="351"/>
      <c r="N811" s="351"/>
    </row>
    <row r="812" spans="1:14" x14ac:dyDescent="0.25">
      <c r="A812" s="360"/>
      <c r="B812" s="360"/>
      <c r="E812" s="360"/>
      <c r="F812" s="360"/>
      <c r="I812" s="360"/>
      <c r="L812" s="351"/>
      <c r="M812" s="351"/>
      <c r="N812" s="351"/>
    </row>
    <row r="813" spans="1:14" x14ac:dyDescent="0.25">
      <c r="A813" s="360"/>
      <c r="B813" s="360"/>
      <c r="E813" s="360"/>
      <c r="F813" s="360"/>
      <c r="I813" s="360"/>
      <c r="L813" s="351"/>
      <c r="M813" s="351"/>
      <c r="N813" s="351"/>
    </row>
    <row r="814" spans="1:14" x14ac:dyDescent="0.25">
      <c r="A814" s="360"/>
      <c r="B814" s="360"/>
      <c r="E814" s="360"/>
      <c r="F814" s="360"/>
      <c r="I814" s="360"/>
      <c r="L814" s="351"/>
      <c r="M814" s="351"/>
      <c r="N814" s="351"/>
    </row>
    <row r="815" spans="1:14" x14ac:dyDescent="0.25">
      <c r="A815" s="360"/>
      <c r="B815" s="360"/>
      <c r="E815" s="360"/>
      <c r="F815" s="360"/>
      <c r="I815" s="360"/>
      <c r="L815" s="351"/>
      <c r="M815" s="351"/>
      <c r="N815" s="351"/>
    </row>
    <row r="816" spans="1:14" x14ac:dyDescent="0.25">
      <c r="A816" s="360"/>
      <c r="B816" s="360"/>
      <c r="E816" s="360"/>
      <c r="F816" s="360"/>
      <c r="I816" s="360"/>
      <c r="L816" s="351"/>
      <c r="M816" s="351"/>
      <c r="N816" s="351"/>
    </row>
    <row r="817" spans="1:14" x14ac:dyDescent="0.25">
      <c r="A817" s="360"/>
      <c r="B817" s="360"/>
      <c r="E817" s="360"/>
      <c r="F817" s="360"/>
      <c r="I817" s="360"/>
      <c r="L817" s="351"/>
      <c r="M817" s="351"/>
      <c r="N817" s="351"/>
    </row>
    <row r="818" spans="1:14" x14ac:dyDescent="0.25">
      <c r="A818" s="360"/>
      <c r="B818" s="360"/>
      <c r="E818" s="360"/>
      <c r="F818" s="360"/>
      <c r="I818" s="360"/>
      <c r="L818" s="351"/>
      <c r="M818" s="351"/>
      <c r="N818" s="351"/>
    </row>
    <row r="819" spans="1:14" x14ac:dyDescent="0.25">
      <c r="A819" s="360"/>
      <c r="B819" s="360"/>
      <c r="E819" s="360"/>
      <c r="F819" s="360"/>
      <c r="I819" s="360"/>
      <c r="L819" s="351"/>
      <c r="M819" s="351"/>
      <c r="N819" s="351"/>
    </row>
    <row r="820" spans="1:14" x14ac:dyDescent="0.25">
      <c r="A820" s="360"/>
      <c r="B820" s="360"/>
      <c r="E820" s="360"/>
      <c r="F820" s="360"/>
      <c r="I820" s="360"/>
      <c r="L820" s="351"/>
      <c r="M820" s="351"/>
      <c r="N820" s="351"/>
    </row>
    <row r="821" spans="1:14" x14ac:dyDescent="0.25">
      <c r="A821" s="360"/>
      <c r="B821" s="360"/>
      <c r="E821" s="360"/>
      <c r="F821" s="360"/>
      <c r="I821" s="360"/>
      <c r="L821" s="351"/>
      <c r="M821" s="351"/>
      <c r="N821" s="351"/>
    </row>
    <row r="822" spans="1:14" x14ac:dyDescent="0.25">
      <c r="A822" s="360"/>
      <c r="B822" s="360"/>
      <c r="E822" s="360"/>
      <c r="F822" s="360"/>
      <c r="I822" s="360"/>
      <c r="L822" s="351"/>
      <c r="M822" s="351"/>
      <c r="N822" s="351"/>
    </row>
    <row r="823" spans="1:14" x14ac:dyDescent="0.25">
      <c r="A823" s="360"/>
      <c r="B823" s="360"/>
      <c r="E823" s="360"/>
      <c r="F823" s="360"/>
      <c r="I823" s="360"/>
      <c r="L823" s="351"/>
      <c r="M823" s="351"/>
      <c r="N823" s="351"/>
    </row>
    <row r="824" spans="1:14" x14ac:dyDescent="0.25">
      <c r="A824" s="360"/>
      <c r="B824" s="360"/>
      <c r="E824" s="360"/>
      <c r="F824" s="360"/>
      <c r="I824" s="360"/>
      <c r="L824" s="351"/>
      <c r="M824" s="351"/>
      <c r="N824" s="351"/>
    </row>
    <row r="825" spans="1:14" x14ac:dyDescent="0.25">
      <c r="A825" s="360"/>
      <c r="B825" s="360"/>
      <c r="E825" s="360"/>
      <c r="F825" s="360"/>
      <c r="I825" s="360"/>
      <c r="L825" s="351"/>
      <c r="M825" s="351"/>
      <c r="N825" s="351"/>
    </row>
    <row r="826" spans="1:14" x14ac:dyDescent="0.25">
      <c r="A826" s="360"/>
      <c r="B826" s="360"/>
      <c r="E826" s="360"/>
      <c r="F826" s="360"/>
      <c r="I826" s="360"/>
      <c r="L826" s="351"/>
      <c r="M826" s="351"/>
      <c r="N826" s="351"/>
    </row>
    <row r="827" spans="1:14" x14ac:dyDescent="0.25">
      <c r="A827" s="360"/>
      <c r="B827" s="360"/>
      <c r="E827" s="360"/>
      <c r="F827" s="360"/>
      <c r="I827" s="360"/>
      <c r="L827" s="351"/>
      <c r="M827" s="351"/>
      <c r="N827" s="351"/>
    </row>
    <row r="828" spans="1:14" x14ac:dyDescent="0.25">
      <c r="A828" s="360"/>
      <c r="B828" s="360"/>
      <c r="E828" s="360"/>
      <c r="F828" s="360"/>
      <c r="I828" s="360"/>
      <c r="L828" s="351"/>
      <c r="M828" s="351"/>
      <c r="N828" s="351"/>
    </row>
    <row r="829" spans="1:14" x14ac:dyDescent="0.25">
      <c r="A829" s="360"/>
      <c r="B829" s="360"/>
      <c r="E829" s="360"/>
      <c r="F829" s="360"/>
      <c r="I829" s="360"/>
      <c r="L829" s="351"/>
      <c r="M829" s="351"/>
      <c r="N829" s="351"/>
    </row>
    <row r="830" spans="1:14" x14ac:dyDescent="0.25">
      <c r="A830" s="360"/>
      <c r="B830" s="360"/>
      <c r="E830" s="360"/>
      <c r="F830" s="360"/>
      <c r="I830" s="360"/>
      <c r="L830" s="351"/>
      <c r="M830" s="351"/>
      <c r="N830" s="351"/>
    </row>
    <row r="831" spans="1:14" x14ac:dyDescent="0.25">
      <c r="A831" s="360"/>
      <c r="B831" s="360"/>
      <c r="E831" s="360"/>
      <c r="F831" s="360"/>
      <c r="I831" s="360"/>
      <c r="L831" s="351"/>
      <c r="M831" s="351"/>
      <c r="N831" s="351"/>
    </row>
    <row r="832" spans="1:14" x14ac:dyDescent="0.25">
      <c r="A832" s="360"/>
      <c r="B832" s="360"/>
      <c r="E832" s="360"/>
      <c r="F832" s="360"/>
      <c r="I832" s="360"/>
      <c r="L832" s="351"/>
      <c r="M832" s="351"/>
      <c r="N832" s="351"/>
    </row>
    <row r="833" spans="1:14" x14ac:dyDescent="0.25">
      <c r="A833" s="360"/>
      <c r="B833" s="360"/>
      <c r="E833" s="360"/>
      <c r="F833" s="360"/>
      <c r="I833" s="360"/>
      <c r="L833" s="351"/>
      <c r="M833" s="351"/>
      <c r="N833" s="351"/>
    </row>
    <row r="834" spans="1:14" x14ac:dyDescent="0.25">
      <c r="A834" s="360"/>
      <c r="B834" s="360"/>
      <c r="E834" s="360"/>
      <c r="F834" s="360"/>
      <c r="I834" s="360"/>
      <c r="L834" s="351"/>
      <c r="M834" s="351"/>
      <c r="N834" s="351"/>
    </row>
    <row r="835" spans="1:14" x14ac:dyDescent="0.25">
      <c r="A835" s="360"/>
      <c r="B835" s="360"/>
      <c r="E835" s="360"/>
      <c r="F835" s="360"/>
      <c r="I835" s="360"/>
      <c r="L835" s="351"/>
      <c r="M835" s="351"/>
      <c r="N835" s="351"/>
    </row>
    <row r="836" spans="1:14" x14ac:dyDescent="0.25">
      <c r="A836" s="360"/>
      <c r="B836" s="360"/>
      <c r="E836" s="360"/>
      <c r="F836" s="360"/>
      <c r="I836" s="360"/>
      <c r="L836" s="351"/>
      <c r="M836" s="351"/>
      <c r="N836" s="351"/>
    </row>
    <row r="837" spans="1:14" x14ac:dyDescent="0.25">
      <c r="A837" s="360"/>
      <c r="B837" s="360"/>
      <c r="E837" s="360"/>
      <c r="F837" s="360"/>
      <c r="I837" s="360"/>
      <c r="L837" s="351"/>
      <c r="M837" s="351"/>
      <c r="N837" s="351"/>
    </row>
    <row r="838" spans="1:14" x14ac:dyDescent="0.25">
      <c r="A838" s="360"/>
      <c r="B838" s="360"/>
      <c r="E838" s="360"/>
      <c r="F838" s="360"/>
      <c r="I838" s="360"/>
      <c r="L838" s="351"/>
      <c r="M838" s="351"/>
      <c r="N838" s="351"/>
    </row>
    <row r="839" spans="1:14" x14ac:dyDescent="0.25">
      <c r="A839" s="360"/>
      <c r="B839" s="360"/>
      <c r="E839" s="360"/>
      <c r="F839" s="360"/>
      <c r="I839" s="360"/>
      <c r="L839" s="351"/>
      <c r="M839" s="351"/>
      <c r="N839" s="351"/>
    </row>
    <row r="840" spans="1:14" x14ac:dyDescent="0.25">
      <c r="A840" s="360"/>
      <c r="B840" s="360"/>
      <c r="E840" s="360"/>
      <c r="F840" s="360"/>
      <c r="I840" s="360"/>
      <c r="L840" s="351"/>
      <c r="M840" s="351"/>
      <c r="N840" s="351"/>
    </row>
    <row r="841" spans="1:14" x14ac:dyDescent="0.25">
      <c r="A841" s="360"/>
      <c r="B841" s="360"/>
      <c r="E841" s="360"/>
      <c r="F841" s="360"/>
      <c r="I841" s="360"/>
      <c r="L841" s="351"/>
      <c r="M841" s="351"/>
      <c r="N841" s="351"/>
    </row>
    <row r="842" spans="1:14" x14ac:dyDescent="0.25">
      <c r="A842" s="360"/>
      <c r="B842" s="360"/>
      <c r="E842" s="360"/>
      <c r="F842" s="360"/>
      <c r="I842" s="360"/>
      <c r="L842" s="351"/>
      <c r="M842" s="351"/>
      <c r="N842" s="351"/>
    </row>
    <row r="843" spans="1:14" x14ac:dyDescent="0.25">
      <c r="A843" s="360"/>
      <c r="B843" s="360"/>
      <c r="E843" s="360"/>
      <c r="F843" s="360"/>
      <c r="I843" s="360"/>
      <c r="L843" s="351"/>
      <c r="M843" s="351"/>
      <c r="N843" s="351"/>
    </row>
    <row r="844" spans="1:14" x14ac:dyDescent="0.25">
      <c r="A844" s="360"/>
      <c r="B844" s="360"/>
      <c r="E844" s="360"/>
      <c r="F844" s="360"/>
      <c r="I844" s="360"/>
      <c r="L844" s="351"/>
      <c r="M844" s="351"/>
      <c r="N844" s="351"/>
    </row>
    <row r="845" spans="1:14" x14ac:dyDescent="0.25">
      <c r="A845" s="360"/>
      <c r="B845" s="360"/>
      <c r="E845" s="360"/>
      <c r="F845" s="360"/>
      <c r="I845" s="360"/>
      <c r="L845" s="351"/>
      <c r="M845" s="351"/>
      <c r="N845" s="351"/>
    </row>
    <row r="846" spans="1:14" x14ac:dyDescent="0.25">
      <c r="A846" s="360"/>
      <c r="B846" s="360"/>
      <c r="E846" s="360"/>
      <c r="F846" s="360"/>
      <c r="I846" s="360"/>
      <c r="L846" s="351"/>
      <c r="M846" s="351"/>
      <c r="N846" s="351"/>
    </row>
    <row r="847" spans="1:14" x14ac:dyDescent="0.25">
      <c r="A847" s="360"/>
      <c r="B847" s="360"/>
      <c r="E847" s="360"/>
      <c r="F847" s="360"/>
      <c r="I847" s="360"/>
      <c r="L847" s="351"/>
      <c r="M847" s="351"/>
      <c r="N847" s="351"/>
    </row>
    <row r="848" spans="1:14" x14ac:dyDescent="0.25">
      <c r="A848" s="360"/>
      <c r="B848" s="360"/>
      <c r="E848" s="360"/>
      <c r="F848" s="360"/>
      <c r="I848" s="360"/>
      <c r="L848" s="351"/>
      <c r="M848" s="351"/>
      <c r="N848" s="351"/>
    </row>
    <row r="849" spans="1:14" x14ac:dyDescent="0.25">
      <c r="A849" s="360"/>
      <c r="B849" s="360"/>
      <c r="E849" s="360"/>
      <c r="F849" s="360"/>
      <c r="I849" s="360"/>
      <c r="L849" s="351"/>
      <c r="M849" s="351"/>
      <c r="N849" s="351"/>
    </row>
    <row r="850" spans="1:14" x14ac:dyDescent="0.25">
      <c r="A850" s="360"/>
      <c r="B850" s="360"/>
      <c r="E850" s="360"/>
      <c r="F850" s="360"/>
      <c r="I850" s="360"/>
      <c r="L850" s="351"/>
      <c r="M850" s="351"/>
      <c r="N850" s="351"/>
    </row>
    <row r="851" spans="1:14" x14ac:dyDescent="0.25">
      <c r="A851" s="360"/>
      <c r="B851" s="360"/>
      <c r="E851" s="360"/>
      <c r="F851" s="360"/>
      <c r="I851" s="360"/>
      <c r="L851" s="351"/>
      <c r="M851" s="351"/>
      <c r="N851" s="351"/>
    </row>
    <row r="852" spans="1:14" x14ac:dyDescent="0.25">
      <c r="A852" s="360"/>
      <c r="B852" s="360"/>
      <c r="E852" s="360"/>
      <c r="F852" s="360"/>
      <c r="I852" s="360"/>
      <c r="L852" s="351"/>
      <c r="M852" s="351"/>
      <c r="N852" s="351"/>
    </row>
    <row r="853" spans="1:14" x14ac:dyDescent="0.25">
      <c r="A853" s="360"/>
      <c r="B853" s="360"/>
      <c r="E853" s="360"/>
      <c r="F853" s="360"/>
      <c r="I853" s="360"/>
      <c r="L853" s="351"/>
      <c r="M853" s="351"/>
      <c r="N853" s="351"/>
    </row>
    <row r="854" spans="1:14" x14ac:dyDescent="0.25">
      <c r="A854" s="360"/>
      <c r="B854" s="360"/>
      <c r="E854" s="360"/>
      <c r="F854" s="360"/>
      <c r="I854" s="360"/>
      <c r="L854" s="351"/>
      <c r="M854" s="351"/>
      <c r="N854" s="351"/>
    </row>
    <row r="855" spans="1:14" x14ac:dyDescent="0.25">
      <c r="A855" s="360"/>
      <c r="B855" s="360"/>
      <c r="E855" s="360"/>
      <c r="F855" s="360"/>
      <c r="I855" s="360"/>
      <c r="L855" s="351"/>
      <c r="M855" s="351"/>
      <c r="N855" s="351"/>
    </row>
    <row r="856" spans="1:14" x14ac:dyDescent="0.25">
      <c r="A856" s="360"/>
      <c r="B856" s="360"/>
      <c r="E856" s="360"/>
      <c r="F856" s="360"/>
      <c r="I856" s="360"/>
      <c r="L856" s="351"/>
      <c r="M856" s="351"/>
      <c r="N856" s="351"/>
    </row>
    <row r="857" spans="1:14" x14ac:dyDescent="0.25">
      <c r="A857" s="360"/>
      <c r="B857" s="360"/>
      <c r="E857" s="360"/>
      <c r="F857" s="360"/>
      <c r="I857" s="360"/>
      <c r="L857" s="351"/>
      <c r="M857" s="351"/>
      <c r="N857" s="351"/>
    </row>
    <row r="858" spans="1:14" x14ac:dyDescent="0.25">
      <c r="A858" s="360"/>
      <c r="B858" s="360"/>
      <c r="E858" s="360"/>
      <c r="F858" s="360"/>
      <c r="I858" s="360"/>
      <c r="L858" s="351"/>
      <c r="M858" s="351"/>
      <c r="N858" s="351"/>
    </row>
    <row r="859" spans="1:14" x14ac:dyDescent="0.25">
      <c r="A859" s="360"/>
      <c r="B859" s="360"/>
      <c r="E859" s="360"/>
      <c r="F859" s="360"/>
      <c r="I859" s="360"/>
      <c r="L859" s="351"/>
      <c r="M859" s="351"/>
      <c r="N859" s="351"/>
    </row>
    <row r="860" spans="1:14" x14ac:dyDescent="0.25">
      <c r="A860" s="360"/>
      <c r="B860" s="360"/>
      <c r="E860" s="360"/>
      <c r="F860" s="360"/>
      <c r="I860" s="360"/>
      <c r="L860" s="351"/>
      <c r="M860" s="351"/>
      <c r="N860" s="351"/>
    </row>
    <row r="861" spans="1:14" x14ac:dyDescent="0.25">
      <c r="A861" s="360"/>
      <c r="B861" s="360"/>
      <c r="E861" s="360"/>
      <c r="F861" s="360"/>
      <c r="I861" s="360"/>
      <c r="L861" s="351"/>
      <c r="M861" s="351"/>
      <c r="N861" s="351"/>
    </row>
    <row r="862" spans="1:14" x14ac:dyDescent="0.25">
      <c r="A862" s="360"/>
      <c r="B862" s="360"/>
      <c r="E862" s="360"/>
      <c r="F862" s="360"/>
      <c r="I862" s="360"/>
      <c r="L862" s="351"/>
      <c r="M862" s="351"/>
      <c r="N862" s="351"/>
    </row>
    <row r="863" spans="1:14" x14ac:dyDescent="0.25">
      <c r="A863" s="360"/>
      <c r="B863" s="360"/>
      <c r="E863" s="360"/>
      <c r="F863" s="360"/>
      <c r="I863" s="360"/>
      <c r="L863" s="351"/>
      <c r="M863" s="351"/>
      <c r="N863" s="351"/>
    </row>
    <row r="864" spans="1:14" x14ac:dyDescent="0.25">
      <c r="A864" s="360"/>
      <c r="B864" s="360"/>
      <c r="E864" s="360"/>
      <c r="F864" s="360"/>
      <c r="I864" s="360"/>
      <c r="L864" s="351"/>
      <c r="M864" s="351"/>
      <c r="N864" s="351"/>
    </row>
    <row r="865" spans="1:14" x14ac:dyDescent="0.25">
      <c r="A865" s="360"/>
      <c r="B865" s="360"/>
      <c r="E865" s="360"/>
      <c r="F865" s="360"/>
      <c r="I865" s="360"/>
      <c r="L865" s="351"/>
      <c r="M865" s="351"/>
      <c r="N865" s="351"/>
    </row>
    <row r="866" spans="1:14" x14ac:dyDescent="0.25">
      <c r="A866" s="360"/>
      <c r="B866" s="360"/>
      <c r="E866" s="360"/>
      <c r="F866" s="360"/>
      <c r="I866" s="360"/>
      <c r="L866" s="351"/>
      <c r="M866" s="351"/>
      <c r="N866" s="351"/>
    </row>
    <row r="867" spans="1:14" x14ac:dyDescent="0.25">
      <c r="A867" s="360"/>
      <c r="B867" s="360"/>
      <c r="E867" s="360"/>
      <c r="F867" s="360"/>
      <c r="I867" s="360"/>
      <c r="L867" s="351"/>
      <c r="M867" s="351"/>
      <c r="N867" s="351"/>
    </row>
    <row r="868" spans="1:14" x14ac:dyDescent="0.25">
      <c r="A868" s="360"/>
      <c r="B868" s="360"/>
      <c r="E868" s="360"/>
      <c r="F868" s="360"/>
      <c r="I868" s="360"/>
      <c r="L868" s="351"/>
      <c r="M868" s="351"/>
      <c r="N868" s="351"/>
    </row>
    <row r="869" spans="1:14" x14ac:dyDescent="0.25">
      <c r="A869" s="360"/>
      <c r="B869" s="360"/>
      <c r="E869" s="360"/>
      <c r="F869" s="360"/>
      <c r="I869" s="360"/>
      <c r="L869" s="351"/>
      <c r="M869" s="351"/>
      <c r="N869" s="351"/>
    </row>
    <row r="870" spans="1:14" x14ac:dyDescent="0.25">
      <c r="A870" s="360"/>
      <c r="B870" s="360"/>
      <c r="E870" s="360"/>
      <c r="F870" s="360"/>
      <c r="I870" s="360"/>
      <c r="L870" s="351"/>
      <c r="M870" s="351"/>
      <c r="N870" s="351"/>
    </row>
    <row r="871" spans="1:14" x14ac:dyDescent="0.25">
      <c r="A871" s="360"/>
      <c r="B871" s="360"/>
      <c r="E871" s="360"/>
      <c r="F871" s="360"/>
      <c r="I871" s="360"/>
      <c r="L871" s="351"/>
      <c r="M871" s="351"/>
      <c r="N871" s="351"/>
    </row>
    <row r="872" spans="1:14" x14ac:dyDescent="0.25">
      <c r="A872" s="360"/>
      <c r="B872" s="360"/>
      <c r="E872" s="360"/>
      <c r="F872" s="360"/>
      <c r="I872" s="360"/>
      <c r="L872" s="351"/>
      <c r="M872" s="351"/>
      <c r="N872" s="351"/>
    </row>
    <row r="873" spans="1:14" x14ac:dyDescent="0.25">
      <c r="A873" s="360"/>
      <c r="B873" s="360"/>
      <c r="E873" s="360"/>
      <c r="F873" s="360"/>
      <c r="I873" s="360"/>
      <c r="L873" s="351"/>
      <c r="M873" s="351"/>
      <c r="N873" s="351"/>
    </row>
    <row r="874" spans="1:14" x14ac:dyDescent="0.25">
      <c r="A874" s="360"/>
      <c r="B874" s="360"/>
      <c r="E874" s="360"/>
      <c r="F874" s="360"/>
      <c r="I874" s="360"/>
      <c r="L874" s="351"/>
      <c r="M874" s="351"/>
      <c r="N874" s="351"/>
    </row>
    <row r="875" spans="1:14" x14ac:dyDescent="0.25">
      <c r="A875" s="360"/>
      <c r="B875" s="360"/>
      <c r="E875" s="360"/>
      <c r="F875" s="360"/>
      <c r="I875" s="360"/>
      <c r="L875" s="351"/>
      <c r="M875" s="351"/>
      <c r="N875" s="351"/>
    </row>
    <row r="876" spans="1:14" x14ac:dyDescent="0.25">
      <c r="A876" s="360"/>
      <c r="B876" s="360"/>
      <c r="E876" s="360"/>
      <c r="F876" s="360"/>
      <c r="I876" s="360"/>
      <c r="L876" s="351"/>
      <c r="M876" s="351"/>
      <c r="N876" s="351"/>
    </row>
    <row r="877" spans="1:14" x14ac:dyDescent="0.25">
      <c r="A877" s="360"/>
      <c r="B877" s="360"/>
      <c r="E877" s="360"/>
      <c r="F877" s="360"/>
      <c r="I877" s="360"/>
      <c r="L877" s="351"/>
      <c r="M877" s="351"/>
      <c r="N877" s="351"/>
    </row>
    <row r="878" spans="1:14" x14ac:dyDescent="0.25">
      <c r="A878" s="360"/>
      <c r="B878" s="360"/>
      <c r="E878" s="360"/>
      <c r="F878" s="360"/>
      <c r="I878" s="360"/>
      <c r="L878" s="351"/>
      <c r="M878" s="351"/>
      <c r="N878" s="351"/>
    </row>
    <row r="879" spans="1:14" x14ac:dyDescent="0.25">
      <c r="A879" s="360"/>
      <c r="B879" s="360"/>
      <c r="E879" s="360"/>
      <c r="F879" s="360"/>
      <c r="I879" s="360"/>
      <c r="L879" s="351"/>
      <c r="M879" s="351"/>
      <c r="N879" s="351"/>
    </row>
    <row r="880" spans="1:14" x14ac:dyDescent="0.25">
      <c r="A880" s="360"/>
      <c r="B880" s="360"/>
      <c r="E880" s="360"/>
      <c r="F880" s="360"/>
      <c r="I880" s="360"/>
      <c r="L880" s="351"/>
      <c r="M880" s="351"/>
      <c r="N880" s="351"/>
    </row>
    <row r="881" spans="1:14" x14ac:dyDescent="0.25">
      <c r="A881" s="360"/>
      <c r="B881" s="360"/>
      <c r="E881" s="360"/>
      <c r="F881" s="360"/>
      <c r="I881" s="360"/>
      <c r="L881" s="351"/>
      <c r="M881" s="351"/>
      <c r="N881" s="351"/>
    </row>
    <row r="882" spans="1:14" x14ac:dyDescent="0.25">
      <c r="A882" s="360"/>
      <c r="B882" s="360"/>
      <c r="E882" s="360"/>
      <c r="F882" s="360"/>
      <c r="I882" s="360"/>
      <c r="L882" s="351"/>
      <c r="M882" s="351"/>
      <c r="N882" s="351"/>
    </row>
    <row r="883" spans="1:14" x14ac:dyDescent="0.25">
      <c r="A883" s="360"/>
      <c r="B883" s="360"/>
      <c r="E883" s="360"/>
      <c r="F883" s="360"/>
      <c r="I883" s="360"/>
      <c r="L883" s="351"/>
      <c r="M883" s="351"/>
      <c r="N883" s="351"/>
    </row>
    <row r="884" spans="1:14" x14ac:dyDescent="0.25">
      <c r="A884" s="360"/>
      <c r="B884" s="360"/>
      <c r="E884" s="360"/>
      <c r="F884" s="360"/>
      <c r="I884" s="360"/>
      <c r="L884" s="351"/>
      <c r="M884" s="351"/>
      <c r="N884" s="351"/>
    </row>
    <row r="885" spans="1:14" x14ac:dyDescent="0.25">
      <c r="A885" s="360"/>
      <c r="B885" s="360"/>
      <c r="E885" s="360"/>
      <c r="F885" s="360"/>
      <c r="I885" s="360"/>
      <c r="L885" s="351"/>
      <c r="M885" s="351"/>
      <c r="N885" s="351"/>
    </row>
    <row r="886" spans="1:14" x14ac:dyDescent="0.25">
      <c r="A886" s="360"/>
      <c r="B886" s="360"/>
      <c r="E886" s="360"/>
      <c r="F886" s="360"/>
      <c r="I886" s="360"/>
      <c r="L886" s="351"/>
      <c r="M886" s="351"/>
      <c r="N886" s="351"/>
    </row>
    <row r="887" spans="1:14" x14ac:dyDescent="0.25">
      <c r="A887" s="360"/>
      <c r="B887" s="360"/>
      <c r="E887" s="360"/>
      <c r="F887" s="360"/>
      <c r="I887" s="360"/>
      <c r="L887" s="351"/>
      <c r="M887" s="351"/>
      <c r="N887" s="351"/>
    </row>
    <row r="888" spans="1:14" x14ac:dyDescent="0.25">
      <c r="A888" s="360"/>
      <c r="B888" s="360"/>
      <c r="E888" s="360"/>
      <c r="F888" s="360"/>
      <c r="I888" s="360"/>
      <c r="L888" s="351"/>
      <c r="M888" s="351"/>
      <c r="N888" s="351"/>
    </row>
    <row r="889" spans="1:14" x14ac:dyDescent="0.25">
      <c r="A889" s="360"/>
      <c r="B889" s="360"/>
      <c r="E889" s="360"/>
      <c r="F889" s="360"/>
      <c r="I889" s="360"/>
      <c r="L889" s="351"/>
      <c r="M889" s="351"/>
      <c r="N889" s="351"/>
    </row>
    <row r="890" spans="1:14" x14ac:dyDescent="0.25">
      <c r="A890" s="360"/>
      <c r="B890" s="360"/>
      <c r="E890" s="360"/>
      <c r="F890" s="360"/>
      <c r="I890" s="360"/>
      <c r="L890" s="351"/>
      <c r="M890" s="351"/>
      <c r="N890" s="351"/>
    </row>
    <row r="891" spans="1:14" x14ac:dyDescent="0.25">
      <c r="A891" s="360"/>
      <c r="B891" s="360"/>
      <c r="E891" s="360"/>
      <c r="F891" s="360"/>
      <c r="I891" s="360"/>
      <c r="L891" s="351"/>
      <c r="M891" s="351"/>
      <c r="N891" s="351"/>
    </row>
    <row r="892" spans="1:14" x14ac:dyDescent="0.25">
      <c r="A892" s="360"/>
      <c r="B892" s="360"/>
      <c r="E892" s="360"/>
      <c r="F892" s="360"/>
      <c r="I892" s="360"/>
      <c r="L892" s="351"/>
      <c r="M892" s="351"/>
      <c r="N892" s="351"/>
    </row>
    <row r="893" spans="1:14" x14ac:dyDescent="0.25">
      <c r="A893" s="360"/>
      <c r="B893" s="360"/>
      <c r="E893" s="360"/>
      <c r="F893" s="360"/>
      <c r="I893" s="360"/>
      <c r="L893" s="351"/>
      <c r="M893" s="351"/>
      <c r="N893" s="351"/>
    </row>
    <row r="894" spans="1:14" x14ac:dyDescent="0.25">
      <c r="A894" s="360"/>
      <c r="B894" s="360"/>
      <c r="E894" s="360"/>
      <c r="F894" s="360"/>
      <c r="I894" s="360"/>
      <c r="L894" s="351"/>
      <c r="M894" s="351"/>
      <c r="N894" s="351"/>
    </row>
    <row r="895" spans="1:14" x14ac:dyDescent="0.25">
      <c r="A895" s="360"/>
      <c r="B895" s="360"/>
      <c r="E895" s="360"/>
      <c r="F895" s="360"/>
      <c r="I895" s="360"/>
      <c r="L895" s="351"/>
      <c r="M895" s="351"/>
      <c r="N895" s="351"/>
    </row>
    <row r="896" spans="1:14" x14ac:dyDescent="0.25">
      <c r="A896" s="360"/>
      <c r="B896" s="360"/>
      <c r="E896" s="360"/>
      <c r="F896" s="360"/>
      <c r="I896" s="360"/>
      <c r="L896" s="351"/>
      <c r="M896" s="351"/>
      <c r="N896" s="351"/>
    </row>
    <row r="897" spans="1:14" x14ac:dyDescent="0.25">
      <c r="A897" s="360"/>
      <c r="B897" s="360"/>
      <c r="E897" s="360"/>
      <c r="F897" s="360"/>
      <c r="I897" s="360"/>
      <c r="L897" s="351"/>
      <c r="M897" s="351"/>
      <c r="N897" s="351"/>
    </row>
    <row r="898" spans="1:14" x14ac:dyDescent="0.25">
      <c r="A898" s="360"/>
      <c r="B898" s="360"/>
      <c r="E898" s="360"/>
      <c r="F898" s="360"/>
      <c r="I898" s="360"/>
      <c r="L898" s="351"/>
      <c r="M898" s="351"/>
      <c r="N898" s="351"/>
    </row>
    <row r="899" spans="1:14" x14ac:dyDescent="0.25">
      <c r="A899" s="360"/>
      <c r="B899" s="360"/>
      <c r="E899" s="360"/>
      <c r="F899" s="360"/>
      <c r="I899" s="360"/>
      <c r="L899" s="351"/>
      <c r="M899" s="351"/>
      <c r="N899" s="351"/>
    </row>
    <row r="900" spans="1:14" x14ac:dyDescent="0.25">
      <c r="A900" s="360"/>
      <c r="B900" s="360"/>
      <c r="E900" s="360"/>
      <c r="F900" s="360"/>
      <c r="I900" s="360"/>
      <c r="L900" s="351"/>
      <c r="M900" s="351"/>
      <c r="N900" s="351"/>
    </row>
    <row r="901" spans="1:14" x14ac:dyDescent="0.25">
      <c r="A901" s="360"/>
      <c r="B901" s="360"/>
      <c r="E901" s="360"/>
      <c r="F901" s="360"/>
      <c r="I901" s="360"/>
      <c r="L901" s="351"/>
      <c r="M901" s="351"/>
      <c r="N901" s="351"/>
    </row>
    <row r="902" spans="1:14" x14ac:dyDescent="0.25">
      <c r="A902" s="360"/>
      <c r="B902" s="360"/>
      <c r="E902" s="360"/>
      <c r="F902" s="360"/>
      <c r="I902" s="360"/>
      <c r="L902" s="351"/>
      <c r="M902" s="351"/>
      <c r="N902" s="351"/>
    </row>
    <row r="903" spans="1:14" x14ac:dyDescent="0.25">
      <c r="A903" s="360"/>
      <c r="B903" s="360"/>
      <c r="E903" s="360"/>
      <c r="F903" s="360"/>
      <c r="I903" s="360"/>
      <c r="L903" s="351"/>
      <c r="M903" s="351"/>
      <c r="N903" s="351"/>
    </row>
    <row r="904" spans="1:14" x14ac:dyDescent="0.25">
      <c r="A904" s="360"/>
      <c r="B904" s="360"/>
      <c r="E904" s="360"/>
      <c r="F904" s="360"/>
      <c r="I904" s="360"/>
      <c r="L904" s="351"/>
      <c r="M904" s="351"/>
      <c r="N904" s="351"/>
    </row>
    <row r="905" spans="1:14" x14ac:dyDescent="0.25">
      <c r="A905" s="360"/>
      <c r="B905" s="360"/>
      <c r="E905" s="360"/>
      <c r="F905" s="360"/>
      <c r="I905" s="360"/>
      <c r="L905" s="351"/>
      <c r="M905" s="351"/>
      <c r="N905" s="351"/>
    </row>
    <row r="906" spans="1:14" x14ac:dyDescent="0.25">
      <c r="A906" s="360"/>
      <c r="B906" s="360"/>
      <c r="E906" s="360"/>
      <c r="F906" s="360"/>
      <c r="I906" s="360"/>
      <c r="L906" s="351"/>
      <c r="M906" s="351"/>
      <c r="N906" s="351"/>
    </row>
    <row r="907" spans="1:14" x14ac:dyDescent="0.25">
      <c r="A907" s="360"/>
      <c r="B907" s="360"/>
      <c r="E907" s="360"/>
      <c r="F907" s="360"/>
      <c r="I907" s="360"/>
      <c r="L907" s="351"/>
      <c r="M907" s="351"/>
      <c r="N907" s="351"/>
    </row>
    <row r="908" spans="1:14" x14ac:dyDescent="0.25">
      <c r="A908" s="360"/>
      <c r="B908" s="360"/>
      <c r="E908" s="360"/>
      <c r="F908" s="360"/>
      <c r="I908" s="360"/>
      <c r="L908" s="351"/>
      <c r="M908" s="351"/>
      <c r="N908" s="351"/>
    </row>
    <row r="909" spans="1:14" x14ac:dyDescent="0.25">
      <c r="A909" s="360"/>
      <c r="B909" s="360"/>
      <c r="E909" s="360"/>
      <c r="F909" s="360"/>
      <c r="I909" s="360"/>
      <c r="L909" s="351"/>
      <c r="M909" s="351"/>
      <c r="N909" s="351"/>
    </row>
    <row r="910" spans="1:14" x14ac:dyDescent="0.25">
      <c r="A910" s="360"/>
      <c r="B910" s="360"/>
      <c r="E910" s="360"/>
      <c r="F910" s="360"/>
      <c r="I910" s="360"/>
      <c r="L910" s="351"/>
      <c r="M910" s="351"/>
      <c r="N910" s="351"/>
    </row>
    <row r="911" spans="1:14" x14ac:dyDescent="0.25">
      <c r="A911" s="360"/>
      <c r="B911" s="360"/>
      <c r="E911" s="360"/>
      <c r="F911" s="360"/>
      <c r="I911" s="360"/>
      <c r="L911" s="351"/>
      <c r="M911" s="351"/>
      <c r="N911" s="351"/>
    </row>
    <row r="912" spans="1:14" x14ac:dyDescent="0.25">
      <c r="A912" s="360"/>
      <c r="B912" s="360"/>
      <c r="E912" s="360"/>
      <c r="F912" s="360"/>
      <c r="I912" s="360"/>
      <c r="L912" s="351"/>
      <c r="M912" s="351"/>
      <c r="N912" s="351"/>
    </row>
    <row r="913" spans="1:14" x14ac:dyDescent="0.25">
      <c r="A913" s="360"/>
      <c r="B913" s="360"/>
      <c r="E913" s="360"/>
      <c r="F913" s="360"/>
      <c r="I913" s="360"/>
      <c r="L913" s="351"/>
      <c r="M913" s="351"/>
      <c r="N913" s="351"/>
    </row>
    <row r="914" spans="1:14" x14ac:dyDescent="0.25">
      <c r="A914" s="360"/>
      <c r="B914" s="360"/>
      <c r="E914" s="360"/>
      <c r="F914" s="360"/>
      <c r="I914" s="360"/>
      <c r="L914" s="351"/>
      <c r="M914" s="351"/>
      <c r="N914" s="351"/>
    </row>
    <row r="915" spans="1:14" x14ac:dyDescent="0.25">
      <c r="A915" s="360"/>
      <c r="B915" s="360"/>
      <c r="E915" s="360"/>
      <c r="F915" s="360"/>
      <c r="I915" s="360"/>
      <c r="L915" s="351"/>
      <c r="M915" s="351"/>
      <c r="N915" s="351"/>
    </row>
    <row r="916" spans="1:14" x14ac:dyDescent="0.25">
      <c r="A916" s="360"/>
      <c r="B916" s="360"/>
      <c r="E916" s="360"/>
      <c r="F916" s="360"/>
      <c r="I916" s="360"/>
      <c r="L916" s="351"/>
      <c r="M916" s="351"/>
      <c r="N916" s="351"/>
    </row>
    <row r="917" spans="1:14" x14ac:dyDescent="0.25">
      <c r="A917" s="360"/>
      <c r="B917" s="360"/>
      <c r="E917" s="360"/>
      <c r="F917" s="360"/>
      <c r="I917" s="360"/>
      <c r="L917" s="351"/>
      <c r="M917" s="351"/>
      <c r="N917" s="351"/>
    </row>
    <row r="918" spans="1:14" x14ac:dyDescent="0.25">
      <c r="A918" s="360"/>
      <c r="B918" s="360"/>
      <c r="E918" s="360"/>
      <c r="F918" s="360"/>
      <c r="I918" s="360"/>
      <c r="L918" s="351"/>
      <c r="M918" s="351"/>
      <c r="N918" s="351"/>
    </row>
    <row r="919" spans="1:14" x14ac:dyDescent="0.25">
      <c r="A919" s="360"/>
      <c r="B919" s="360"/>
      <c r="E919" s="360"/>
      <c r="F919" s="360"/>
      <c r="I919" s="360"/>
      <c r="L919" s="351"/>
      <c r="M919" s="351"/>
      <c r="N919" s="351"/>
    </row>
    <row r="920" spans="1:14" x14ac:dyDescent="0.25">
      <c r="A920" s="360"/>
      <c r="B920" s="360"/>
      <c r="E920" s="360"/>
      <c r="F920" s="360"/>
      <c r="I920" s="360"/>
      <c r="L920" s="351"/>
      <c r="M920" s="351"/>
      <c r="N920" s="351"/>
    </row>
    <row r="921" spans="1:14" x14ac:dyDescent="0.25">
      <c r="A921" s="360"/>
      <c r="B921" s="360"/>
      <c r="E921" s="360"/>
      <c r="F921" s="360"/>
      <c r="I921" s="360"/>
      <c r="L921" s="351"/>
      <c r="M921" s="351"/>
      <c r="N921" s="351"/>
    </row>
    <row r="922" spans="1:14" x14ac:dyDescent="0.25">
      <c r="A922" s="360"/>
      <c r="B922" s="360"/>
      <c r="E922" s="360"/>
      <c r="F922" s="360"/>
      <c r="I922" s="360"/>
      <c r="L922" s="351"/>
      <c r="M922" s="351"/>
      <c r="N922" s="351"/>
    </row>
    <row r="923" spans="1:14" x14ac:dyDescent="0.25">
      <c r="A923" s="360"/>
      <c r="B923" s="360"/>
      <c r="E923" s="360"/>
      <c r="F923" s="360"/>
      <c r="I923" s="360"/>
      <c r="L923" s="351"/>
      <c r="M923" s="351"/>
      <c r="N923" s="351"/>
    </row>
    <row r="924" spans="1:14" x14ac:dyDescent="0.25">
      <c r="A924" s="360"/>
      <c r="B924" s="360"/>
      <c r="E924" s="360"/>
      <c r="F924" s="360"/>
      <c r="I924" s="360"/>
      <c r="L924" s="351"/>
      <c r="M924" s="351"/>
      <c r="N924" s="351"/>
    </row>
    <row r="925" spans="1:14" x14ac:dyDescent="0.25">
      <c r="A925" s="360"/>
      <c r="B925" s="360"/>
      <c r="E925" s="360"/>
      <c r="F925" s="360"/>
      <c r="I925" s="360"/>
      <c r="L925" s="351"/>
      <c r="M925" s="351"/>
      <c r="N925" s="351"/>
    </row>
    <row r="926" spans="1:14" x14ac:dyDescent="0.25">
      <c r="A926" s="360"/>
      <c r="B926" s="360"/>
      <c r="E926" s="360"/>
      <c r="F926" s="360"/>
      <c r="I926" s="360"/>
      <c r="L926" s="351"/>
      <c r="M926" s="351"/>
      <c r="N926" s="351"/>
    </row>
    <row r="927" spans="1:14" x14ac:dyDescent="0.25">
      <c r="A927" s="360"/>
      <c r="B927" s="360"/>
      <c r="E927" s="360"/>
      <c r="F927" s="360"/>
      <c r="I927" s="360"/>
      <c r="L927" s="351"/>
      <c r="M927" s="351"/>
      <c r="N927" s="351"/>
    </row>
    <row r="928" spans="1:14" x14ac:dyDescent="0.25">
      <c r="A928" s="360"/>
      <c r="B928" s="360"/>
      <c r="E928" s="360"/>
      <c r="F928" s="360"/>
      <c r="I928" s="360"/>
      <c r="L928" s="351"/>
      <c r="M928" s="351"/>
      <c r="N928" s="351"/>
    </row>
    <row r="929" spans="1:14" x14ac:dyDescent="0.25">
      <c r="A929" s="360"/>
      <c r="B929" s="360"/>
      <c r="E929" s="360"/>
      <c r="F929" s="360"/>
      <c r="I929" s="360"/>
      <c r="L929" s="351"/>
      <c r="M929" s="351"/>
      <c r="N929" s="351"/>
    </row>
    <row r="930" spans="1:14" x14ac:dyDescent="0.25">
      <c r="A930" s="360"/>
      <c r="B930" s="360"/>
      <c r="E930" s="360"/>
      <c r="F930" s="360"/>
      <c r="I930" s="360"/>
      <c r="L930" s="351"/>
      <c r="M930" s="351"/>
      <c r="N930" s="351"/>
    </row>
    <row r="931" spans="1:14" x14ac:dyDescent="0.25">
      <c r="A931" s="360"/>
      <c r="B931" s="360"/>
      <c r="E931" s="360"/>
      <c r="F931" s="360"/>
      <c r="I931" s="360"/>
      <c r="L931" s="351"/>
      <c r="M931" s="351"/>
      <c r="N931" s="351"/>
    </row>
    <row r="932" spans="1:14" x14ac:dyDescent="0.25">
      <c r="A932" s="360"/>
      <c r="B932" s="360"/>
      <c r="E932" s="360"/>
      <c r="F932" s="360"/>
      <c r="I932" s="360"/>
      <c r="L932" s="351"/>
      <c r="M932" s="351"/>
      <c r="N932" s="351"/>
    </row>
    <row r="933" spans="1:14" x14ac:dyDescent="0.25">
      <c r="A933" s="360"/>
      <c r="B933" s="360"/>
      <c r="E933" s="360"/>
      <c r="F933" s="360"/>
      <c r="I933" s="360"/>
      <c r="L933" s="351"/>
      <c r="M933" s="351"/>
      <c r="N933" s="351"/>
    </row>
    <row r="934" spans="1:14" x14ac:dyDescent="0.25">
      <c r="A934" s="360"/>
      <c r="B934" s="360"/>
      <c r="E934" s="360"/>
      <c r="F934" s="360"/>
      <c r="I934" s="360"/>
      <c r="L934" s="351"/>
      <c r="M934" s="351"/>
      <c r="N934" s="351"/>
    </row>
    <row r="935" spans="1:14" x14ac:dyDescent="0.25">
      <c r="A935" s="360"/>
      <c r="B935" s="360"/>
      <c r="E935" s="360"/>
      <c r="F935" s="360"/>
      <c r="I935" s="360"/>
      <c r="L935" s="351"/>
      <c r="M935" s="351"/>
      <c r="N935" s="351"/>
    </row>
    <row r="936" spans="1:14" x14ac:dyDescent="0.25">
      <c r="A936" s="360"/>
      <c r="B936" s="360"/>
      <c r="E936" s="360"/>
      <c r="F936" s="360"/>
      <c r="I936" s="360"/>
      <c r="L936" s="351"/>
      <c r="M936" s="351"/>
      <c r="N936" s="351"/>
    </row>
    <row r="937" spans="1:14" x14ac:dyDescent="0.25">
      <c r="A937" s="360"/>
      <c r="B937" s="360"/>
      <c r="E937" s="360"/>
      <c r="F937" s="360"/>
      <c r="I937" s="360"/>
      <c r="L937" s="351"/>
      <c r="M937" s="351"/>
      <c r="N937" s="351"/>
    </row>
    <row r="938" spans="1:14" x14ac:dyDescent="0.25">
      <c r="A938" s="360"/>
      <c r="B938" s="360"/>
      <c r="E938" s="360"/>
      <c r="F938" s="360"/>
      <c r="I938" s="360"/>
      <c r="L938" s="351"/>
      <c r="M938" s="351"/>
      <c r="N938" s="351"/>
    </row>
    <row r="939" spans="1:14" x14ac:dyDescent="0.25">
      <c r="A939" s="360"/>
      <c r="B939" s="360"/>
      <c r="E939" s="360"/>
      <c r="F939" s="360"/>
      <c r="I939" s="360"/>
      <c r="L939" s="351"/>
      <c r="M939" s="351"/>
      <c r="N939" s="351"/>
    </row>
    <row r="940" spans="1:14" x14ac:dyDescent="0.25">
      <c r="A940" s="360"/>
      <c r="B940" s="360"/>
      <c r="E940" s="360"/>
      <c r="F940" s="360"/>
      <c r="I940" s="360"/>
      <c r="L940" s="351"/>
      <c r="M940" s="351"/>
      <c r="N940" s="351"/>
    </row>
    <row r="941" spans="1:14" x14ac:dyDescent="0.25">
      <c r="A941" s="360"/>
      <c r="B941" s="360"/>
      <c r="E941" s="360"/>
      <c r="F941" s="360"/>
      <c r="I941" s="360"/>
      <c r="L941" s="351"/>
      <c r="M941" s="351"/>
      <c r="N941" s="351"/>
    </row>
    <row r="942" spans="1:14" x14ac:dyDescent="0.25">
      <c r="A942" s="360"/>
      <c r="B942" s="360"/>
      <c r="E942" s="360"/>
      <c r="F942" s="360"/>
      <c r="I942" s="360"/>
      <c r="L942" s="351"/>
      <c r="M942" s="351"/>
      <c r="N942" s="351"/>
    </row>
    <row r="943" spans="1:14" x14ac:dyDescent="0.25">
      <c r="A943" s="360"/>
      <c r="B943" s="360"/>
      <c r="E943" s="360"/>
      <c r="F943" s="360"/>
      <c r="I943" s="360"/>
      <c r="L943" s="351"/>
      <c r="M943" s="351"/>
      <c r="N943" s="351"/>
    </row>
    <row r="944" spans="1:14" x14ac:dyDescent="0.25">
      <c r="A944" s="360"/>
      <c r="B944" s="360"/>
      <c r="E944" s="360"/>
      <c r="F944" s="360"/>
      <c r="I944" s="360"/>
      <c r="L944" s="351"/>
      <c r="M944" s="351"/>
      <c r="N944" s="351"/>
    </row>
    <row r="945" spans="1:14" x14ac:dyDescent="0.25">
      <c r="A945" s="360"/>
      <c r="B945" s="360"/>
      <c r="E945" s="360"/>
      <c r="F945" s="360"/>
      <c r="I945" s="360"/>
      <c r="L945" s="351"/>
      <c r="M945" s="351"/>
      <c r="N945" s="351"/>
    </row>
    <row r="946" spans="1:14" x14ac:dyDescent="0.25">
      <c r="A946" s="360"/>
      <c r="B946" s="360"/>
      <c r="E946" s="360"/>
      <c r="F946" s="360"/>
      <c r="I946" s="360"/>
      <c r="L946" s="351"/>
      <c r="M946" s="351"/>
      <c r="N946" s="351"/>
    </row>
    <row r="947" spans="1:14" x14ac:dyDescent="0.25">
      <c r="A947" s="360"/>
      <c r="B947" s="360"/>
      <c r="E947" s="360"/>
      <c r="F947" s="360"/>
      <c r="I947" s="360"/>
      <c r="L947" s="351"/>
      <c r="M947" s="351"/>
      <c r="N947" s="351"/>
    </row>
    <row r="948" spans="1:14" x14ac:dyDescent="0.25">
      <c r="A948" s="360"/>
      <c r="B948" s="360"/>
      <c r="E948" s="360"/>
      <c r="F948" s="360"/>
      <c r="I948" s="360"/>
      <c r="L948" s="351"/>
      <c r="M948" s="351"/>
      <c r="N948" s="351"/>
    </row>
    <row r="949" spans="1:14" x14ac:dyDescent="0.25">
      <c r="A949" s="360"/>
      <c r="B949" s="360"/>
      <c r="E949" s="360"/>
      <c r="F949" s="360"/>
      <c r="I949" s="360"/>
      <c r="L949" s="351"/>
      <c r="M949" s="351"/>
      <c r="N949" s="351"/>
    </row>
    <row r="950" spans="1:14" x14ac:dyDescent="0.25">
      <c r="A950" s="360"/>
      <c r="B950" s="360"/>
      <c r="E950" s="360"/>
      <c r="F950" s="360"/>
      <c r="I950" s="360"/>
      <c r="L950" s="351"/>
      <c r="M950" s="351"/>
      <c r="N950" s="351"/>
    </row>
    <row r="951" spans="1:14" x14ac:dyDescent="0.25">
      <c r="A951" s="360"/>
      <c r="B951" s="360"/>
      <c r="E951" s="360"/>
      <c r="F951" s="360"/>
      <c r="I951" s="360"/>
      <c r="L951" s="351"/>
      <c r="M951" s="351"/>
      <c r="N951" s="351"/>
    </row>
    <row r="952" spans="1:14" x14ac:dyDescent="0.25">
      <c r="A952" s="360"/>
      <c r="B952" s="360"/>
      <c r="E952" s="360"/>
      <c r="F952" s="360"/>
      <c r="I952" s="360"/>
      <c r="L952" s="351"/>
      <c r="M952" s="351"/>
      <c r="N952" s="351"/>
    </row>
    <row r="953" spans="1:14" x14ac:dyDescent="0.25">
      <c r="A953" s="360"/>
      <c r="B953" s="360"/>
      <c r="E953" s="360"/>
      <c r="F953" s="360"/>
      <c r="I953" s="360"/>
      <c r="L953" s="351"/>
      <c r="M953" s="351"/>
      <c r="N953" s="351"/>
    </row>
    <row r="954" spans="1:14" x14ac:dyDescent="0.25">
      <c r="A954" s="360"/>
      <c r="B954" s="360"/>
      <c r="E954" s="360"/>
      <c r="F954" s="360"/>
      <c r="I954" s="360"/>
      <c r="L954" s="351"/>
      <c r="M954" s="351"/>
      <c r="N954" s="351"/>
    </row>
    <row r="955" spans="1:14" x14ac:dyDescent="0.25">
      <c r="A955" s="360"/>
      <c r="B955" s="360"/>
      <c r="E955" s="360"/>
      <c r="F955" s="360"/>
      <c r="I955" s="360"/>
      <c r="L955" s="351"/>
      <c r="M955" s="351"/>
      <c r="N955" s="351"/>
    </row>
    <row r="956" spans="1:14" x14ac:dyDescent="0.25">
      <c r="A956" s="360"/>
      <c r="B956" s="360"/>
      <c r="E956" s="360"/>
      <c r="F956" s="360"/>
      <c r="I956" s="360"/>
      <c r="L956" s="351"/>
      <c r="M956" s="351"/>
      <c r="N956" s="351"/>
    </row>
    <row r="957" spans="1:14" x14ac:dyDescent="0.25">
      <c r="A957" s="360"/>
      <c r="B957" s="360"/>
      <c r="E957" s="360"/>
      <c r="F957" s="360"/>
      <c r="I957" s="360"/>
      <c r="L957" s="351"/>
      <c r="M957" s="351"/>
      <c r="N957" s="351"/>
    </row>
    <row r="958" spans="1:14" x14ac:dyDescent="0.25">
      <c r="A958" s="360"/>
      <c r="B958" s="360"/>
      <c r="E958" s="360"/>
      <c r="F958" s="360"/>
      <c r="I958" s="360"/>
      <c r="L958" s="351"/>
      <c r="M958" s="351"/>
      <c r="N958" s="351"/>
    </row>
    <row r="959" spans="1:14" x14ac:dyDescent="0.25">
      <c r="A959" s="360"/>
      <c r="B959" s="360"/>
      <c r="E959" s="360"/>
      <c r="F959" s="360"/>
      <c r="I959" s="360"/>
      <c r="L959" s="351"/>
      <c r="M959" s="351"/>
      <c r="N959" s="351"/>
    </row>
    <row r="960" spans="1:14" x14ac:dyDescent="0.25">
      <c r="A960" s="360"/>
      <c r="B960" s="360"/>
      <c r="E960" s="360"/>
      <c r="F960" s="360"/>
      <c r="I960" s="360"/>
      <c r="L960" s="351"/>
      <c r="M960" s="351"/>
      <c r="N960" s="351"/>
    </row>
    <row r="961" spans="1:14" x14ac:dyDescent="0.25">
      <c r="A961" s="360"/>
      <c r="B961" s="360"/>
      <c r="E961" s="360"/>
      <c r="F961" s="360"/>
      <c r="I961" s="360"/>
      <c r="L961" s="351"/>
      <c r="M961" s="351"/>
      <c r="N961" s="351"/>
    </row>
    <row r="962" spans="1:14" x14ac:dyDescent="0.25">
      <c r="A962" s="360"/>
      <c r="B962" s="360"/>
      <c r="E962" s="360"/>
      <c r="F962" s="360"/>
      <c r="I962" s="360"/>
      <c r="L962" s="351"/>
      <c r="M962" s="351"/>
      <c r="N962" s="351"/>
    </row>
    <row r="963" spans="1:14" x14ac:dyDescent="0.25">
      <c r="A963" s="360"/>
      <c r="B963" s="360"/>
      <c r="E963" s="360"/>
      <c r="F963" s="360"/>
      <c r="I963" s="360"/>
      <c r="L963" s="351"/>
      <c r="M963" s="351"/>
      <c r="N963" s="351"/>
    </row>
    <row r="964" spans="1:14" x14ac:dyDescent="0.25">
      <c r="A964" s="360"/>
      <c r="B964" s="360"/>
      <c r="E964" s="360"/>
      <c r="F964" s="360"/>
      <c r="I964" s="360"/>
      <c r="L964" s="351"/>
      <c r="M964" s="351"/>
      <c r="N964" s="351"/>
    </row>
    <row r="965" spans="1:14" x14ac:dyDescent="0.25">
      <c r="A965" s="360"/>
      <c r="B965" s="360"/>
      <c r="E965" s="360"/>
      <c r="F965" s="360"/>
      <c r="I965" s="360"/>
      <c r="L965" s="351"/>
      <c r="M965" s="351"/>
      <c r="N965" s="351"/>
    </row>
    <row r="966" spans="1:14" x14ac:dyDescent="0.25">
      <c r="A966" s="360"/>
      <c r="B966" s="360"/>
      <c r="E966" s="360"/>
      <c r="F966" s="360"/>
      <c r="I966" s="360"/>
      <c r="L966" s="351"/>
      <c r="M966" s="351"/>
      <c r="N966" s="351"/>
    </row>
    <row r="967" spans="1:14" x14ac:dyDescent="0.25">
      <c r="A967" s="360"/>
      <c r="B967" s="360"/>
      <c r="E967" s="360"/>
      <c r="F967" s="360"/>
      <c r="I967" s="360"/>
      <c r="L967" s="351"/>
      <c r="M967" s="351"/>
      <c r="N967" s="351"/>
    </row>
    <row r="968" spans="1:14" x14ac:dyDescent="0.25">
      <c r="A968" s="360"/>
      <c r="B968" s="360"/>
      <c r="E968" s="360"/>
      <c r="F968" s="360"/>
      <c r="I968" s="360"/>
      <c r="L968" s="351"/>
      <c r="M968" s="351"/>
      <c r="N968" s="351"/>
    </row>
    <row r="969" spans="1:14" x14ac:dyDescent="0.25">
      <c r="A969" s="360"/>
      <c r="B969" s="360"/>
      <c r="E969" s="360"/>
      <c r="F969" s="360"/>
      <c r="I969" s="360"/>
      <c r="L969" s="351"/>
      <c r="M969" s="351"/>
      <c r="N969" s="351"/>
    </row>
    <row r="970" spans="1:14" x14ac:dyDescent="0.25">
      <c r="A970" s="360"/>
      <c r="B970" s="360"/>
      <c r="E970" s="360"/>
      <c r="F970" s="360"/>
      <c r="I970" s="360"/>
      <c r="L970" s="351"/>
      <c r="M970" s="351"/>
      <c r="N970" s="351"/>
    </row>
    <row r="971" spans="1:14" x14ac:dyDescent="0.25">
      <c r="A971" s="360"/>
      <c r="B971" s="360"/>
      <c r="E971" s="360"/>
      <c r="F971" s="360"/>
      <c r="I971" s="360"/>
      <c r="L971" s="351"/>
      <c r="M971" s="351"/>
      <c r="N971" s="351"/>
    </row>
    <row r="972" spans="1:14" x14ac:dyDescent="0.25">
      <c r="A972" s="360"/>
      <c r="B972" s="360"/>
      <c r="E972" s="360"/>
      <c r="F972" s="360"/>
      <c r="I972" s="360"/>
      <c r="L972" s="351"/>
      <c r="M972" s="351"/>
      <c r="N972" s="351"/>
    </row>
    <row r="973" spans="1:14" x14ac:dyDescent="0.25">
      <c r="A973" s="360"/>
      <c r="B973" s="360"/>
      <c r="E973" s="360"/>
      <c r="F973" s="360"/>
      <c r="I973" s="360"/>
      <c r="L973" s="351"/>
      <c r="M973" s="351"/>
      <c r="N973" s="351"/>
    </row>
    <row r="974" spans="1:14" x14ac:dyDescent="0.25">
      <c r="A974" s="360"/>
      <c r="B974" s="360"/>
      <c r="E974" s="360"/>
      <c r="F974" s="360"/>
      <c r="I974" s="360"/>
      <c r="L974" s="351"/>
      <c r="M974" s="351"/>
      <c r="N974" s="351"/>
    </row>
    <row r="975" spans="1:14" x14ac:dyDescent="0.25">
      <c r="A975" s="360"/>
      <c r="B975" s="360"/>
      <c r="E975" s="360"/>
      <c r="F975" s="360"/>
      <c r="I975" s="360"/>
      <c r="L975" s="351"/>
      <c r="M975" s="351"/>
      <c r="N975" s="351"/>
    </row>
    <row r="976" spans="1:14" x14ac:dyDescent="0.25">
      <c r="A976" s="360"/>
      <c r="B976" s="360"/>
      <c r="E976" s="360"/>
      <c r="F976" s="360"/>
      <c r="I976" s="360"/>
      <c r="L976" s="351"/>
      <c r="M976" s="351"/>
      <c r="N976" s="351"/>
    </row>
    <row r="977" spans="1:14" x14ac:dyDescent="0.25">
      <c r="A977" s="360"/>
      <c r="B977" s="360"/>
      <c r="E977" s="360"/>
      <c r="F977" s="360"/>
      <c r="I977" s="360"/>
      <c r="L977" s="351"/>
      <c r="M977" s="351"/>
      <c r="N977" s="351"/>
    </row>
    <row r="978" spans="1:14" x14ac:dyDescent="0.25">
      <c r="A978" s="360"/>
      <c r="B978" s="360"/>
      <c r="E978" s="360"/>
      <c r="F978" s="360"/>
      <c r="I978" s="360"/>
      <c r="L978" s="351"/>
      <c r="M978" s="351"/>
      <c r="N978" s="351"/>
    </row>
    <row r="979" spans="1:14" x14ac:dyDescent="0.25">
      <c r="A979" s="360"/>
      <c r="B979" s="360"/>
      <c r="E979" s="360"/>
      <c r="F979" s="360"/>
      <c r="I979" s="360"/>
      <c r="L979" s="351"/>
      <c r="M979" s="351"/>
      <c r="N979" s="351"/>
    </row>
    <row r="980" spans="1:14" x14ac:dyDescent="0.25">
      <c r="A980" s="360"/>
      <c r="B980" s="360"/>
      <c r="E980" s="360"/>
      <c r="F980" s="360"/>
      <c r="I980" s="360"/>
      <c r="L980" s="351"/>
      <c r="M980" s="351"/>
      <c r="N980" s="351"/>
    </row>
    <row r="981" spans="1:14" x14ac:dyDescent="0.25">
      <c r="A981" s="360"/>
      <c r="B981" s="360"/>
      <c r="E981" s="360"/>
      <c r="F981" s="360"/>
      <c r="I981" s="360"/>
      <c r="L981" s="351"/>
      <c r="M981" s="351"/>
      <c r="N981" s="351"/>
    </row>
    <row r="982" spans="1:14" x14ac:dyDescent="0.25">
      <c r="A982" s="360"/>
      <c r="B982" s="360"/>
      <c r="E982" s="360"/>
      <c r="F982" s="360"/>
      <c r="I982" s="360"/>
      <c r="L982" s="351"/>
      <c r="M982" s="351"/>
      <c r="N982" s="351"/>
    </row>
    <row r="983" spans="1:14" x14ac:dyDescent="0.25">
      <c r="A983" s="360"/>
      <c r="B983" s="360"/>
      <c r="E983" s="360"/>
      <c r="F983" s="360"/>
      <c r="I983" s="360"/>
      <c r="L983" s="351"/>
      <c r="M983" s="351"/>
      <c r="N983" s="351"/>
    </row>
    <row r="984" spans="1:14" x14ac:dyDescent="0.25">
      <c r="A984" s="360"/>
      <c r="B984" s="360"/>
      <c r="E984" s="360"/>
      <c r="F984" s="360"/>
      <c r="I984" s="360"/>
      <c r="L984" s="351"/>
      <c r="M984" s="351"/>
      <c r="N984" s="351"/>
    </row>
    <row r="985" spans="1:14" x14ac:dyDescent="0.25">
      <c r="A985" s="360"/>
      <c r="B985" s="360"/>
      <c r="E985" s="360"/>
      <c r="F985" s="360"/>
      <c r="I985" s="360"/>
      <c r="L985" s="351"/>
      <c r="M985" s="351"/>
      <c r="N985" s="351"/>
    </row>
    <row r="986" spans="1:14" x14ac:dyDescent="0.25">
      <c r="A986" s="360"/>
      <c r="B986" s="360"/>
      <c r="E986" s="360"/>
      <c r="F986" s="360"/>
      <c r="I986" s="360"/>
      <c r="L986" s="351"/>
      <c r="M986" s="351"/>
      <c r="N986" s="351"/>
    </row>
    <row r="987" spans="1:14" x14ac:dyDescent="0.25">
      <c r="A987" s="360"/>
      <c r="B987" s="360"/>
      <c r="E987" s="360"/>
      <c r="F987" s="360"/>
      <c r="I987" s="360"/>
      <c r="L987" s="351"/>
      <c r="M987" s="351"/>
      <c r="N987" s="351"/>
    </row>
    <row r="988" spans="1:14" x14ac:dyDescent="0.25">
      <c r="A988" s="360"/>
      <c r="B988" s="360"/>
      <c r="E988" s="360"/>
      <c r="F988" s="360"/>
      <c r="I988" s="360"/>
      <c r="L988" s="351"/>
      <c r="M988" s="351"/>
      <c r="N988" s="351"/>
    </row>
    <row r="989" spans="1:14" x14ac:dyDescent="0.25">
      <c r="A989" s="360"/>
      <c r="B989" s="360"/>
      <c r="E989" s="360"/>
      <c r="F989" s="360"/>
      <c r="I989" s="360"/>
      <c r="L989" s="351"/>
      <c r="M989" s="351"/>
      <c r="N989" s="351"/>
    </row>
    <row r="990" spans="1:14" x14ac:dyDescent="0.25">
      <c r="A990" s="360"/>
      <c r="B990" s="360"/>
      <c r="E990" s="360"/>
      <c r="F990" s="360"/>
      <c r="I990" s="360"/>
      <c r="L990" s="351"/>
      <c r="M990" s="351"/>
      <c r="N990" s="351"/>
    </row>
    <row r="991" spans="1:14" x14ac:dyDescent="0.25">
      <c r="A991" s="360"/>
      <c r="B991" s="360"/>
      <c r="E991" s="360"/>
      <c r="F991" s="360"/>
      <c r="I991" s="360"/>
      <c r="L991" s="351"/>
      <c r="M991" s="351"/>
      <c r="N991" s="351"/>
    </row>
    <row r="992" spans="1:14" x14ac:dyDescent="0.25">
      <c r="A992" s="360"/>
      <c r="B992" s="360"/>
      <c r="E992" s="360"/>
      <c r="F992" s="360"/>
      <c r="I992" s="360"/>
      <c r="L992" s="351"/>
      <c r="M992" s="351"/>
      <c r="N992" s="351"/>
    </row>
    <row r="993" spans="1:14" x14ac:dyDescent="0.25">
      <c r="A993" s="360"/>
      <c r="B993" s="360"/>
      <c r="E993" s="360"/>
      <c r="F993" s="360"/>
      <c r="I993" s="360"/>
      <c r="L993" s="351"/>
      <c r="M993" s="351"/>
      <c r="N993" s="351"/>
    </row>
    <row r="994" spans="1:14" x14ac:dyDescent="0.25">
      <c r="A994" s="360"/>
      <c r="B994" s="360"/>
      <c r="E994" s="360"/>
      <c r="F994" s="360"/>
      <c r="I994" s="360"/>
      <c r="L994" s="351"/>
      <c r="M994" s="351"/>
      <c r="N994" s="351"/>
    </row>
    <row r="995" spans="1:14" x14ac:dyDescent="0.25">
      <c r="A995" s="360"/>
      <c r="B995" s="360"/>
      <c r="E995" s="360"/>
      <c r="F995" s="360"/>
      <c r="I995" s="360"/>
      <c r="L995" s="351"/>
      <c r="M995" s="351"/>
      <c r="N995" s="351"/>
    </row>
    <row r="996" spans="1:14" x14ac:dyDescent="0.25">
      <c r="A996" s="360"/>
      <c r="B996" s="360"/>
      <c r="E996" s="360"/>
      <c r="F996" s="360"/>
      <c r="I996" s="360"/>
      <c r="L996" s="351"/>
      <c r="M996" s="351"/>
      <c r="N996" s="351"/>
    </row>
    <row r="997" spans="1:14" x14ac:dyDescent="0.25">
      <c r="A997" s="360"/>
      <c r="B997" s="360"/>
      <c r="E997" s="360"/>
      <c r="F997" s="360"/>
      <c r="I997" s="360"/>
      <c r="L997" s="351"/>
      <c r="M997" s="351"/>
      <c r="N997" s="351"/>
    </row>
    <row r="998" spans="1:14" x14ac:dyDescent="0.25">
      <c r="A998" s="360"/>
      <c r="B998" s="360"/>
      <c r="E998" s="360"/>
      <c r="F998" s="360"/>
      <c r="I998" s="360"/>
      <c r="L998" s="351"/>
      <c r="M998" s="351"/>
      <c r="N998" s="351"/>
    </row>
    <row r="999" spans="1:14" x14ac:dyDescent="0.25">
      <c r="A999" s="360"/>
      <c r="B999" s="360"/>
      <c r="E999" s="360"/>
      <c r="F999" s="360"/>
      <c r="I999" s="360"/>
      <c r="L999" s="351"/>
      <c r="M999" s="351"/>
      <c r="N999" s="351"/>
    </row>
    <row r="1000" spans="1:14" x14ac:dyDescent="0.25">
      <c r="A1000" s="360"/>
      <c r="B1000" s="360"/>
      <c r="E1000" s="360"/>
      <c r="F1000" s="360"/>
      <c r="I1000" s="360"/>
      <c r="L1000" s="351"/>
      <c r="M1000" s="351"/>
      <c r="N1000" s="351"/>
    </row>
    <row r="1001" spans="1:14" x14ac:dyDescent="0.25">
      <c r="A1001" s="360"/>
      <c r="B1001" s="360"/>
      <c r="E1001" s="360"/>
      <c r="F1001" s="360"/>
      <c r="I1001" s="360"/>
      <c r="L1001" s="351"/>
      <c r="M1001" s="351"/>
      <c r="N1001" s="351"/>
    </row>
    <row r="1002" spans="1:14" x14ac:dyDescent="0.25">
      <c r="A1002" s="360"/>
      <c r="B1002" s="360"/>
      <c r="E1002" s="360"/>
      <c r="F1002" s="360"/>
      <c r="I1002" s="360"/>
      <c r="L1002" s="351"/>
      <c r="M1002" s="351"/>
      <c r="N1002" s="351"/>
    </row>
    <row r="1003" spans="1:14" x14ac:dyDescent="0.25">
      <c r="A1003" s="360"/>
      <c r="B1003" s="360"/>
      <c r="E1003" s="360"/>
      <c r="F1003" s="360"/>
      <c r="I1003" s="360"/>
      <c r="L1003" s="351"/>
      <c r="M1003" s="351"/>
      <c r="N1003" s="351"/>
    </row>
    <row r="1004" spans="1:14" x14ac:dyDescent="0.25">
      <c r="A1004" s="360"/>
      <c r="B1004" s="360"/>
      <c r="E1004" s="360"/>
      <c r="F1004" s="360"/>
      <c r="I1004" s="360"/>
      <c r="L1004" s="351"/>
      <c r="M1004" s="351"/>
      <c r="N1004" s="351"/>
    </row>
    <row r="1005" spans="1:14" x14ac:dyDescent="0.25">
      <c r="A1005" s="360"/>
      <c r="B1005" s="360"/>
      <c r="E1005" s="360"/>
      <c r="F1005" s="360"/>
      <c r="I1005" s="360"/>
      <c r="L1005" s="351"/>
      <c r="M1005" s="351"/>
      <c r="N1005" s="351"/>
    </row>
    <row r="1006" spans="1:14" x14ac:dyDescent="0.25">
      <c r="A1006" s="360"/>
      <c r="B1006" s="360"/>
      <c r="E1006" s="360"/>
      <c r="F1006" s="360"/>
      <c r="I1006" s="360"/>
      <c r="L1006" s="351"/>
      <c r="M1006" s="351"/>
      <c r="N1006" s="351"/>
    </row>
    <row r="1007" spans="1:14" x14ac:dyDescent="0.25">
      <c r="A1007" s="360"/>
      <c r="B1007" s="360"/>
      <c r="E1007" s="360"/>
      <c r="F1007" s="360"/>
      <c r="I1007" s="360"/>
      <c r="L1007" s="351"/>
      <c r="M1007" s="351"/>
      <c r="N1007" s="351"/>
    </row>
    <row r="1008" spans="1:14" x14ac:dyDescent="0.25">
      <c r="A1008" s="360"/>
      <c r="B1008" s="360"/>
      <c r="E1008" s="360"/>
      <c r="F1008" s="360"/>
      <c r="I1008" s="360"/>
      <c r="L1008" s="351"/>
      <c r="M1008" s="351"/>
      <c r="N1008" s="351"/>
    </row>
    <row r="1009" spans="1:14" x14ac:dyDescent="0.25">
      <c r="A1009" s="360"/>
      <c r="B1009" s="360"/>
      <c r="E1009" s="360"/>
      <c r="F1009" s="360"/>
      <c r="I1009" s="360"/>
      <c r="L1009" s="351"/>
      <c r="M1009" s="351"/>
      <c r="N1009" s="351"/>
    </row>
    <row r="1010" spans="1:14" x14ac:dyDescent="0.25">
      <c r="A1010" s="360"/>
      <c r="B1010" s="360"/>
      <c r="E1010" s="360"/>
      <c r="F1010" s="360"/>
      <c r="I1010" s="360"/>
      <c r="L1010" s="351"/>
      <c r="M1010" s="351"/>
      <c r="N1010" s="351"/>
    </row>
    <row r="1011" spans="1:14" x14ac:dyDescent="0.25">
      <c r="A1011" s="360"/>
      <c r="B1011" s="360"/>
      <c r="E1011" s="360"/>
      <c r="F1011" s="360"/>
      <c r="I1011" s="360"/>
      <c r="L1011" s="351"/>
      <c r="M1011" s="351"/>
      <c r="N1011" s="351"/>
    </row>
    <row r="1012" spans="1:14" x14ac:dyDescent="0.25">
      <c r="A1012" s="360"/>
      <c r="B1012" s="360"/>
      <c r="E1012" s="360"/>
      <c r="F1012" s="360"/>
      <c r="I1012" s="360"/>
      <c r="L1012" s="351"/>
      <c r="M1012" s="351"/>
      <c r="N1012" s="351"/>
    </row>
    <row r="1013" spans="1:14" x14ac:dyDescent="0.25">
      <c r="A1013" s="360"/>
      <c r="B1013" s="360"/>
      <c r="E1013" s="360"/>
      <c r="F1013" s="360"/>
      <c r="I1013" s="360"/>
      <c r="L1013" s="351"/>
      <c r="M1013" s="351"/>
      <c r="N1013" s="351"/>
    </row>
    <row r="1014" spans="1:14" x14ac:dyDescent="0.25">
      <c r="A1014" s="360"/>
      <c r="B1014" s="360"/>
      <c r="E1014" s="360"/>
      <c r="F1014" s="360"/>
      <c r="I1014" s="360"/>
      <c r="L1014" s="351"/>
      <c r="M1014" s="351"/>
      <c r="N1014" s="351"/>
    </row>
    <row r="1015" spans="1:14" x14ac:dyDescent="0.25">
      <c r="A1015" s="360"/>
      <c r="B1015" s="360"/>
      <c r="E1015" s="360"/>
      <c r="F1015" s="360"/>
      <c r="I1015" s="360"/>
      <c r="L1015" s="351"/>
      <c r="M1015" s="351"/>
      <c r="N1015" s="351"/>
    </row>
    <row r="1016" spans="1:14" x14ac:dyDescent="0.25">
      <c r="A1016" s="360"/>
      <c r="B1016" s="360"/>
      <c r="E1016" s="360"/>
      <c r="F1016" s="360"/>
      <c r="I1016" s="360"/>
      <c r="L1016" s="351"/>
      <c r="M1016" s="351"/>
      <c r="N1016" s="351"/>
    </row>
    <row r="1017" spans="1:14" x14ac:dyDescent="0.25">
      <c r="A1017" s="360"/>
      <c r="B1017" s="360"/>
      <c r="E1017" s="360"/>
      <c r="F1017" s="360"/>
      <c r="I1017" s="360"/>
      <c r="L1017" s="351"/>
      <c r="M1017" s="351"/>
      <c r="N1017" s="351"/>
    </row>
    <row r="1018" spans="1:14" x14ac:dyDescent="0.25">
      <c r="A1018" s="360"/>
      <c r="B1018" s="360"/>
      <c r="E1018" s="360"/>
      <c r="F1018" s="360"/>
      <c r="I1018" s="360"/>
      <c r="L1018" s="351"/>
      <c r="M1018" s="351"/>
      <c r="N1018" s="351"/>
    </row>
    <row r="1019" spans="1:14" x14ac:dyDescent="0.25">
      <c r="A1019" s="360"/>
      <c r="B1019" s="360"/>
      <c r="E1019" s="360"/>
      <c r="F1019" s="360"/>
      <c r="I1019" s="360"/>
      <c r="L1019" s="351"/>
      <c r="M1019" s="351"/>
      <c r="N1019" s="351"/>
    </row>
    <row r="1020" spans="1:14" x14ac:dyDescent="0.25">
      <c r="A1020" s="360"/>
      <c r="B1020" s="360"/>
      <c r="E1020" s="360"/>
      <c r="F1020" s="360"/>
      <c r="I1020" s="360"/>
      <c r="L1020" s="351"/>
      <c r="M1020" s="351"/>
      <c r="N1020" s="351"/>
    </row>
    <row r="1021" spans="1:14" x14ac:dyDescent="0.25">
      <c r="A1021" s="360"/>
      <c r="B1021" s="360"/>
      <c r="E1021" s="360"/>
      <c r="F1021" s="360"/>
      <c r="I1021" s="360"/>
      <c r="L1021" s="351"/>
      <c r="M1021" s="351"/>
      <c r="N1021" s="351"/>
    </row>
    <row r="1022" spans="1:14" x14ac:dyDescent="0.25">
      <c r="A1022" s="360"/>
      <c r="B1022" s="360"/>
      <c r="E1022" s="360"/>
      <c r="F1022" s="360"/>
      <c r="I1022" s="360"/>
      <c r="L1022" s="351"/>
      <c r="M1022" s="351"/>
      <c r="N1022" s="351"/>
    </row>
    <row r="1023" spans="1:14" x14ac:dyDescent="0.25">
      <c r="A1023" s="360"/>
      <c r="B1023" s="360"/>
      <c r="E1023" s="360"/>
      <c r="F1023" s="360"/>
      <c r="I1023" s="360"/>
      <c r="L1023" s="351"/>
      <c r="M1023" s="351"/>
      <c r="N1023" s="351"/>
    </row>
    <row r="1024" spans="1:14" x14ac:dyDescent="0.25">
      <c r="A1024" s="360"/>
      <c r="B1024" s="360"/>
      <c r="E1024" s="360"/>
      <c r="F1024" s="360"/>
      <c r="I1024" s="360"/>
      <c r="L1024" s="351"/>
      <c r="M1024" s="351"/>
      <c r="N1024" s="351"/>
    </row>
    <row r="1025" spans="1:14" x14ac:dyDescent="0.25">
      <c r="A1025" s="360"/>
      <c r="B1025" s="360"/>
      <c r="E1025" s="360"/>
      <c r="F1025" s="360"/>
      <c r="I1025" s="360"/>
      <c r="L1025" s="351"/>
      <c r="M1025" s="351"/>
      <c r="N1025" s="351"/>
    </row>
    <row r="1026" spans="1:14" x14ac:dyDescent="0.25">
      <c r="A1026" s="360"/>
      <c r="B1026" s="360"/>
      <c r="E1026" s="360"/>
      <c r="F1026" s="360"/>
      <c r="I1026" s="360"/>
      <c r="L1026" s="351"/>
      <c r="M1026" s="351"/>
      <c r="N1026" s="351"/>
    </row>
    <row r="1027" spans="1:14" x14ac:dyDescent="0.25">
      <c r="A1027" s="360"/>
      <c r="B1027" s="360"/>
      <c r="E1027" s="360"/>
      <c r="F1027" s="360"/>
      <c r="I1027" s="360"/>
      <c r="L1027" s="351"/>
      <c r="M1027" s="351"/>
      <c r="N1027" s="351"/>
    </row>
    <row r="1028" spans="1:14" x14ac:dyDescent="0.25">
      <c r="A1028" s="360"/>
      <c r="B1028" s="360"/>
      <c r="E1028" s="360"/>
      <c r="F1028" s="360"/>
      <c r="I1028" s="360"/>
      <c r="L1028" s="351"/>
      <c r="M1028" s="351"/>
      <c r="N1028" s="351"/>
    </row>
    <row r="1029" spans="1:14" x14ac:dyDescent="0.25">
      <c r="A1029" s="360"/>
      <c r="B1029" s="360"/>
      <c r="E1029" s="360"/>
      <c r="F1029" s="360"/>
      <c r="I1029" s="360"/>
      <c r="L1029" s="351"/>
      <c r="M1029" s="351"/>
      <c r="N1029" s="351"/>
    </row>
    <row r="1030" spans="1:14" x14ac:dyDescent="0.25">
      <c r="A1030" s="360"/>
      <c r="B1030" s="360"/>
      <c r="E1030" s="360"/>
      <c r="F1030" s="360"/>
      <c r="I1030" s="360"/>
      <c r="L1030" s="351"/>
      <c r="M1030" s="351"/>
      <c r="N1030" s="351"/>
    </row>
    <row r="1031" spans="1:14" x14ac:dyDescent="0.25">
      <c r="A1031" s="360"/>
      <c r="B1031" s="360"/>
      <c r="E1031" s="360"/>
      <c r="F1031" s="360"/>
      <c r="I1031" s="360"/>
      <c r="L1031" s="351"/>
      <c r="M1031" s="351"/>
      <c r="N1031" s="351"/>
    </row>
    <row r="1032" spans="1:14" x14ac:dyDescent="0.25">
      <c r="A1032" s="360"/>
      <c r="B1032" s="360"/>
      <c r="E1032" s="360"/>
      <c r="F1032" s="360"/>
      <c r="I1032" s="360"/>
      <c r="L1032" s="351"/>
      <c r="M1032" s="351"/>
      <c r="N1032" s="351"/>
    </row>
    <row r="1033" spans="1:14" x14ac:dyDescent="0.25">
      <c r="A1033" s="360"/>
      <c r="B1033" s="360"/>
      <c r="E1033" s="360"/>
      <c r="F1033" s="360"/>
      <c r="I1033" s="360"/>
      <c r="L1033" s="351"/>
      <c r="M1033" s="351"/>
      <c r="N1033" s="351"/>
    </row>
    <row r="1034" spans="1:14" x14ac:dyDescent="0.25">
      <c r="A1034" s="360"/>
      <c r="B1034" s="360"/>
      <c r="E1034" s="360"/>
      <c r="F1034" s="360"/>
      <c r="I1034" s="360"/>
      <c r="L1034" s="351"/>
      <c r="M1034" s="351"/>
      <c r="N1034" s="351"/>
    </row>
    <row r="1035" spans="1:14" x14ac:dyDescent="0.25">
      <c r="A1035" s="360"/>
      <c r="B1035" s="360"/>
      <c r="E1035" s="360"/>
      <c r="F1035" s="360"/>
      <c r="I1035" s="360"/>
      <c r="L1035" s="351"/>
      <c r="M1035" s="351"/>
      <c r="N1035" s="351"/>
    </row>
    <row r="1036" spans="1:14" x14ac:dyDescent="0.25">
      <c r="A1036" s="360"/>
      <c r="B1036" s="360"/>
      <c r="E1036" s="360"/>
      <c r="F1036" s="360"/>
      <c r="I1036" s="360"/>
      <c r="L1036" s="351"/>
      <c r="M1036" s="351"/>
      <c r="N1036" s="351"/>
    </row>
    <row r="1037" spans="1:14" x14ac:dyDescent="0.25">
      <c r="A1037" s="360"/>
      <c r="B1037" s="360"/>
      <c r="E1037" s="360"/>
      <c r="F1037" s="360"/>
      <c r="I1037" s="360"/>
      <c r="L1037" s="351"/>
      <c r="M1037" s="351"/>
      <c r="N1037" s="351"/>
    </row>
    <row r="1038" spans="1:14" x14ac:dyDescent="0.25">
      <c r="A1038" s="360"/>
      <c r="B1038" s="360"/>
      <c r="E1038" s="360"/>
      <c r="F1038" s="360"/>
      <c r="I1038" s="360"/>
      <c r="L1038" s="351"/>
      <c r="M1038" s="351"/>
      <c r="N1038" s="351"/>
    </row>
    <row r="1039" spans="1:14" x14ac:dyDescent="0.25">
      <c r="A1039" s="360"/>
      <c r="B1039" s="360"/>
      <c r="E1039" s="360"/>
      <c r="F1039" s="360"/>
      <c r="I1039" s="360"/>
      <c r="L1039" s="351"/>
      <c r="M1039" s="351"/>
      <c r="N1039" s="351"/>
    </row>
    <row r="1040" spans="1:14" x14ac:dyDescent="0.25">
      <c r="A1040" s="360"/>
      <c r="B1040" s="360"/>
      <c r="E1040" s="360"/>
      <c r="F1040" s="360"/>
      <c r="I1040" s="360"/>
      <c r="L1040" s="351"/>
      <c r="M1040" s="351"/>
      <c r="N1040" s="351"/>
    </row>
    <row r="1041" spans="1:14" x14ac:dyDescent="0.25">
      <c r="A1041" s="360"/>
      <c r="B1041" s="360"/>
      <c r="E1041" s="360"/>
      <c r="F1041" s="360"/>
      <c r="I1041" s="360"/>
      <c r="L1041" s="351"/>
      <c r="M1041" s="351"/>
      <c r="N1041" s="351"/>
    </row>
    <row r="1042" spans="1:14" x14ac:dyDescent="0.25">
      <c r="A1042" s="360"/>
      <c r="B1042" s="360"/>
      <c r="E1042" s="360"/>
      <c r="F1042" s="360"/>
      <c r="I1042" s="360"/>
      <c r="L1042" s="351"/>
      <c r="M1042" s="351"/>
      <c r="N1042" s="351"/>
    </row>
    <row r="1043" spans="1:14" x14ac:dyDescent="0.25">
      <c r="A1043" s="360"/>
      <c r="B1043" s="360"/>
      <c r="E1043" s="360"/>
      <c r="F1043" s="360"/>
      <c r="I1043" s="360"/>
      <c r="L1043" s="351"/>
      <c r="M1043" s="351"/>
      <c r="N1043" s="351"/>
    </row>
    <row r="1044" spans="1:14" x14ac:dyDescent="0.25">
      <c r="A1044" s="360"/>
      <c r="B1044" s="360"/>
      <c r="E1044" s="360"/>
      <c r="F1044" s="360"/>
      <c r="I1044" s="360"/>
      <c r="L1044" s="351"/>
      <c r="M1044" s="351"/>
      <c r="N1044" s="351"/>
    </row>
    <row r="1045" spans="1:14" x14ac:dyDescent="0.25">
      <c r="A1045" s="360"/>
      <c r="B1045" s="360"/>
      <c r="E1045" s="360"/>
      <c r="F1045" s="360"/>
      <c r="I1045" s="360"/>
      <c r="L1045" s="351"/>
      <c r="M1045" s="351"/>
      <c r="N1045" s="351"/>
    </row>
    <row r="1046" spans="1:14" x14ac:dyDescent="0.25">
      <c r="A1046" s="360"/>
      <c r="B1046" s="360"/>
      <c r="E1046" s="360"/>
      <c r="F1046" s="360"/>
      <c r="I1046" s="360"/>
      <c r="L1046" s="351"/>
      <c r="M1046" s="351"/>
      <c r="N1046" s="351"/>
    </row>
    <row r="1047" spans="1:14" x14ac:dyDescent="0.25">
      <c r="A1047" s="360"/>
      <c r="B1047" s="360"/>
      <c r="E1047" s="360"/>
      <c r="F1047" s="360"/>
      <c r="I1047" s="360"/>
      <c r="L1047" s="351"/>
      <c r="M1047" s="351"/>
      <c r="N1047" s="351"/>
    </row>
    <row r="1048" spans="1:14" x14ac:dyDescent="0.25">
      <c r="A1048" s="360"/>
      <c r="B1048" s="360"/>
      <c r="E1048" s="360"/>
      <c r="F1048" s="360"/>
      <c r="I1048" s="360"/>
      <c r="L1048" s="351"/>
      <c r="M1048" s="351"/>
      <c r="N1048" s="351"/>
    </row>
    <row r="1049" spans="1:14" x14ac:dyDescent="0.25">
      <c r="A1049" s="360"/>
      <c r="B1049" s="360"/>
      <c r="E1049" s="360"/>
      <c r="F1049" s="360"/>
      <c r="I1049" s="360"/>
      <c r="L1049" s="351"/>
      <c r="M1049" s="351"/>
      <c r="N1049" s="351"/>
    </row>
    <row r="1050" spans="1:14" x14ac:dyDescent="0.25">
      <c r="A1050" s="360"/>
      <c r="B1050" s="360"/>
      <c r="E1050" s="360"/>
      <c r="F1050" s="360"/>
      <c r="I1050" s="360"/>
      <c r="L1050" s="351"/>
      <c r="M1050" s="351"/>
      <c r="N1050" s="351"/>
    </row>
    <row r="1051" spans="1:14" x14ac:dyDescent="0.25">
      <c r="A1051" s="360"/>
      <c r="B1051" s="360"/>
      <c r="E1051" s="360"/>
      <c r="F1051" s="360"/>
      <c r="I1051" s="360"/>
      <c r="L1051" s="351"/>
      <c r="M1051" s="351"/>
      <c r="N1051" s="351"/>
    </row>
    <row r="1052" spans="1:14" x14ac:dyDescent="0.25">
      <c r="A1052" s="360"/>
      <c r="B1052" s="360"/>
      <c r="E1052" s="360"/>
      <c r="F1052" s="360"/>
      <c r="I1052" s="360"/>
      <c r="L1052" s="351"/>
      <c r="M1052" s="351"/>
      <c r="N1052" s="351"/>
    </row>
    <row r="1053" spans="1:14" x14ac:dyDescent="0.25">
      <c r="A1053" s="360"/>
      <c r="B1053" s="360"/>
      <c r="E1053" s="360"/>
      <c r="F1053" s="360"/>
      <c r="I1053" s="360"/>
      <c r="L1053" s="351"/>
      <c r="M1053" s="351"/>
      <c r="N1053" s="351"/>
    </row>
    <row r="1054" spans="1:14" x14ac:dyDescent="0.25">
      <c r="A1054" s="360"/>
      <c r="B1054" s="360"/>
      <c r="E1054" s="360"/>
      <c r="F1054" s="360"/>
      <c r="I1054" s="360"/>
      <c r="L1054" s="351"/>
      <c r="M1054" s="351"/>
      <c r="N1054" s="351"/>
    </row>
    <row r="1055" spans="1:14" x14ac:dyDescent="0.25">
      <c r="A1055" s="360"/>
      <c r="B1055" s="360"/>
      <c r="E1055" s="360"/>
      <c r="F1055" s="360"/>
      <c r="I1055" s="360"/>
      <c r="L1055" s="351"/>
      <c r="M1055" s="351"/>
      <c r="N1055" s="351"/>
    </row>
    <row r="1056" spans="1:14" x14ac:dyDescent="0.25">
      <c r="A1056" s="360"/>
      <c r="B1056" s="360"/>
      <c r="E1056" s="360"/>
      <c r="F1056" s="360"/>
      <c r="I1056" s="360"/>
      <c r="L1056" s="351"/>
      <c r="M1056" s="351"/>
      <c r="N1056" s="351"/>
    </row>
    <row r="1057" spans="1:14" x14ac:dyDescent="0.25">
      <c r="A1057" s="360"/>
      <c r="B1057" s="360"/>
      <c r="E1057" s="360"/>
      <c r="F1057" s="360"/>
      <c r="I1057" s="360"/>
      <c r="L1057" s="351"/>
      <c r="M1057" s="351"/>
      <c r="N1057" s="351"/>
    </row>
    <row r="1058" spans="1:14" x14ac:dyDescent="0.25">
      <c r="A1058" s="360"/>
      <c r="B1058" s="360"/>
      <c r="E1058" s="360"/>
      <c r="F1058" s="360"/>
      <c r="I1058" s="360"/>
      <c r="L1058" s="351"/>
      <c r="M1058" s="351"/>
      <c r="N1058" s="351"/>
    </row>
    <row r="1059" spans="1:14" x14ac:dyDescent="0.25">
      <c r="A1059" s="360"/>
      <c r="B1059" s="360"/>
      <c r="E1059" s="360"/>
      <c r="F1059" s="360"/>
      <c r="I1059" s="360"/>
      <c r="L1059" s="351"/>
      <c r="M1059" s="351"/>
      <c r="N1059" s="351"/>
    </row>
    <row r="1060" spans="1:14" x14ac:dyDescent="0.25">
      <c r="A1060" s="360"/>
      <c r="B1060" s="360"/>
      <c r="E1060" s="360"/>
      <c r="F1060" s="360"/>
      <c r="I1060" s="360"/>
      <c r="L1060" s="351"/>
      <c r="M1060" s="351"/>
      <c r="N1060" s="351"/>
    </row>
    <row r="1061" spans="1:14" x14ac:dyDescent="0.25">
      <c r="A1061" s="360"/>
      <c r="B1061" s="360"/>
      <c r="E1061" s="360"/>
      <c r="F1061" s="360"/>
      <c r="I1061" s="360"/>
      <c r="L1061" s="351"/>
      <c r="M1061" s="351"/>
      <c r="N1061" s="351"/>
    </row>
    <row r="1062" spans="1:14" x14ac:dyDescent="0.25">
      <c r="A1062" s="360"/>
      <c r="B1062" s="360"/>
      <c r="E1062" s="360"/>
      <c r="F1062" s="360"/>
      <c r="I1062" s="360"/>
      <c r="L1062" s="351"/>
      <c r="M1062" s="351"/>
      <c r="N1062" s="351"/>
    </row>
    <row r="1063" spans="1:14" x14ac:dyDescent="0.25">
      <c r="A1063" s="360"/>
      <c r="B1063" s="360"/>
      <c r="E1063" s="360"/>
      <c r="F1063" s="360"/>
      <c r="I1063" s="360"/>
      <c r="L1063" s="351"/>
      <c r="M1063" s="351"/>
      <c r="N1063" s="351"/>
    </row>
    <row r="1064" spans="1:14" x14ac:dyDescent="0.25">
      <c r="A1064" s="360"/>
      <c r="B1064" s="360"/>
      <c r="E1064" s="360"/>
      <c r="F1064" s="360"/>
      <c r="I1064" s="360"/>
      <c r="L1064" s="351"/>
      <c r="M1064" s="351"/>
      <c r="N1064" s="351"/>
    </row>
    <row r="1065" spans="1:14" x14ac:dyDescent="0.25">
      <c r="A1065" s="360"/>
      <c r="B1065" s="360"/>
      <c r="E1065" s="360"/>
      <c r="F1065" s="360"/>
      <c r="I1065" s="360"/>
      <c r="L1065" s="351"/>
      <c r="M1065" s="351"/>
      <c r="N1065" s="351"/>
    </row>
    <row r="1066" spans="1:14" x14ac:dyDescent="0.25">
      <c r="A1066" s="360"/>
      <c r="B1066" s="360"/>
      <c r="E1066" s="360"/>
      <c r="F1066" s="360"/>
      <c r="I1066" s="360"/>
      <c r="L1066" s="351"/>
      <c r="M1066" s="351"/>
      <c r="N1066" s="351"/>
    </row>
    <row r="1067" spans="1:14" x14ac:dyDescent="0.25">
      <c r="A1067" s="360"/>
      <c r="B1067" s="360"/>
      <c r="E1067" s="360"/>
      <c r="F1067" s="360"/>
      <c r="I1067" s="360"/>
      <c r="L1067" s="351"/>
      <c r="M1067" s="351"/>
      <c r="N1067" s="351"/>
    </row>
    <row r="1068" spans="1:14" x14ac:dyDescent="0.25">
      <c r="A1068" s="360"/>
      <c r="B1068" s="360"/>
      <c r="E1068" s="360"/>
      <c r="F1068" s="360"/>
      <c r="I1068" s="360"/>
      <c r="L1068" s="351"/>
      <c r="M1068" s="351"/>
      <c r="N1068" s="351"/>
    </row>
    <row r="1069" spans="1:14" x14ac:dyDescent="0.25">
      <c r="A1069" s="360"/>
      <c r="B1069" s="360"/>
      <c r="E1069" s="360"/>
      <c r="F1069" s="360"/>
      <c r="I1069" s="360"/>
      <c r="L1069" s="351"/>
      <c r="M1069" s="351"/>
      <c r="N1069" s="351"/>
    </row>
    <row r="1070" spans="1:14" x14ac:dyDescent="0.25">
      <c r="A1070" s="360"/>
      <c r="B1070" s="360"/>
      <c r="E1070" s="360"/>
      <c r="F1070" s="360"/>
      <c r="I1070" s="360"/>
      <c r="L1070" s="351"/>
      <c r="M1070" s="351"/>
      <c r="N1070" s="351"/>
    </row>
    <row r="1071" spans="1:14" x14ac:dyDescent="0.25">
      <c r="A1071" s="360"/>
      <c r="B1071" s="360"/>
      <c r="E1071" s="360"/>
      <c r="F1071" s="360"/>
      <c r="I1071" s="360"/>
      <c r="L1071" s="351"/>
      <c r="M1071" s="351"/>
      <c r="N1071" s="351"/>
    </row>
    <row r="1072" spans="1:14" x14ac:dyDescent="0.25">
      <c r="A1072" s="360"/>
      <c r="B1072" s="360"/>
      <c r="E1072" s="360"/>
      <c r="F1072" s="360"/>
      <c r="I1072" s="360"/>
      <c r="L1072" s="351"/>
      <c r="M1072" s="351"/>
      <c r="N1072" s="351"/>
    </row>
    <row r="1073" spans="1:14" x14ac:dyDescent="0.25">
      <c r="A1073" s="360"/>
      <c r="B1073" s="360"/>
      <c r="E1073" s="360"/>
      <c r="F1073" s="360"/>
      <c r="I1073" s="360"/>
      <c r="L1073" s="351"/>
      <c r="M1073" s="351"/>
      <c r="N1073" s="351"/>
    </row>
    <row r="1074" spans="1:14" x14ac:dyDescent="0.25">
      <c r="A1074" s="360"/>
      <c r="B1074" s="360"/>
      <c r="E1074" s="360"/>
      <c r="F1074" s="360"/>
      <c r="I1074" s="360"/>
      <c r="L1074" s="351"/>
      <c r="M1074" s="351"/>
      <c r="N1074" s="351"/>
    </row>
    <row r="1075" spans="1:14" x14ac:dyDescent="0.25">
      <c r="A1075" s="360"/>
      <c r="B1075" s="360"/>
      <c r="E1075" s="360"/>
      <c r="F1075" s="360"/>
      <c r="I1075" s="360"/>
      <c r="L1075" s="351"/>
      <c r="M1075" s="351"/>
      <c r="N1075" s="351"/>
    </row>
    <row r="1076" spans="1:14" x14ac:dyDescent="0.25">
      <c r="A1076" s="360"/>
      <c r="B1076" s="360"/>
      <c r="E1076" s="360"/>
      <c r="F1076" s="360"/>
      <c r="I1076" s="360"/>
      <c r="L1076" s="351"/>
      <c r="M1076" s="351"/>
      <c r="N1076" s="351"/>
    </row>
    <row r="1077" spans="1:14" x14ac:dyDescent="0.25">
      <c r="A1077" s="360"/>
      <c r="B1077" s="360"/>
      <c r="E1077" s="360"/>
      <c r="F1077" s="360"/>
      <c r="I1077" s="360"/>
      <c r="L1077" s="351"/>
      <c r="M1077" s="351"/>
      <c r="N1077" s="351"/>
    </row>
    <row r="1078" spans="1:14" x14ac:dyDescent="0.25">
      <c r="A1078" s="360"/>
      <c r="B1078" s="360"/>
      <c r="E1078" s="360"/>
      <c r="F1078" s="360"/>
      <c r="I1078" s="360"/>
      <c r="L1078" s="351"/>
      <c r="M1078" s="351"/>
      <c r="N1078" s="351"/>
    </row>
    <row r="1079" spans="1:14" x14ac:dyDescent="0.25">
      <c r="A1079" s="360"/>
      <c r="B1079" s="360"/>
      <c r="E1079" s="360"/>
      <c r="F1079" s="360"/>
      <c r="I1079" s="360"/>
      <c r="L1079" s="351"/>
      <c r="M1079" s="351"/>
      <c r="N1079" s="351"/>
    </row>
    <row r="1080" spans="1:14" x14ac:dyDescent="0.25">
      <c r="A1080" s="360"/>
      <c r="B1080" s="360"/>
      <c r="E1080" s="360"/>
      <c r="F1080" s="360"/>
      <c r="I1080" s="360"/>
      <c r="L1080" s="351"/>
      <c r="M1080" s="351"/>
      <c r="N1080" s="351"/>
    </row>
    <row r="1081" spans="1:14" x14ac:dyDescent="0.25">
      <c r="A1081" s="360"/>
      <c r="B1081" s="360"/>
      <c r="E1081" s="360"/>
      <c r="F1081" s="360"/>
      <c r="I1081" s="360"/>
      <c r="L1081" s="351"/>
      <c r="M1081" s="351"/>
      <c r="N1081" s="351"/>
    </row>
    <row r="1082" spans="1:14" x14ac:dyDescent="0.25">
      <c r="A1082" s="360"/>
      <c r="B1082" s="360"/>
      <c r="E1082" s="360"/>
      <c r="F1082" s="360"/>
      <c r="I1082" s="360"/>
      <c r="L1082" s="351"/>
      <c r="M1082" s="351"/>
      <c r="N1082" s="351"/>
    </row>
    <row r="1083" spans="1:14" x14ac:dyDescent="0.25">
      <c r="A1083" s="360"/>
      <c r="B1083" s="360"/>
      <c r="E1083" s="360"/>
      <c r="F1083" s="360"/>
      <c r="I1083" s="360"/>
      <c r="L1083" s="351"/>
      <c r="M1083" s="351"/>
      <c r="N1083" s="351"/>
    </row>
    <row r="1084" spans="1:14" x14ac:dyDescent="0.25">
      <c r="A1084" s="360"/>
      <c r="B1084" s="360"/>
      <c r="E1084" s="360"/>
      <c r="F1084" s="360"/>
      <c r="I1084" s="360"/>
      <c r="L1084" s="351"/>
      <c r="M1084" s="351"/>
      <c r="N1084" s="351"/>
    </row>
    <row r="1085" spans="1:14" x14ac:dyDescent="0.25">
      <c r="A1085" s="360"/>
      <c r="B1085" s="360"/>
      <c r="E1085" s="360"/>
      <c r="F1085" s="360"/>
      <c r="I1085" s="360"/>
      <c r="L1085" s="351"/>
      <c r="M1085" s="351"/>
      <c r="N1085" s="351"/>
    </row>
    <row r="1086" spans="1:14" x14ac:dyDescent="0.25">
      <c r="A1086" s="360"/>
      <c r="B1086" s="360"/>
      <c r="E1086" s="360"/>
      <c r="F1086" s="360"/>
      <c r="I1086" s="360"/>
      <c r="L1086" s="351"/>
      <c r="M1086" s="351"/>
      <c r="N1086" s="351"/>
    </row>
    <row r="1087" spans="1:14" x14ac:dyDescent="0.25">
      <c r="A1087" s="360"/>
      <c r="B1087" s="360"/>
      <c r="E1087" s="360"/>
      <c r="F1087" s="360"/>
      <c r="I1087" s="360"/>
      <c r="L1087" s="351"/>
      <c r="M1087" s="351"/>
      <c r="N1087" s="351"/>
    </row>
    <row r="1088" spans="1:14" x14ac:dyDescent="0.25">
      <c r="A1088" s="360"/>
      <c r="B1088" s="360"/>
      <c r="E1088" s="360"/>
      <c r="F1088" s="360"/>
      <c r="I1088" s="360"/>
      <c r="L1088" s="351"/>
      <c r="M1088" s="351"/>
      <c r="N1088" s="351"/>
    </row>
    <row r="1089" spans="1:14" x14ac:dyDescent="0.25">
      <c r="A1089" s="360"/>
      <c r="B1089" s="360"/>
      <c r="E1089" s="360"/>
      <c r="F1089" s="360"/>
      <c r="I1089" s="360"/>
      <c r="L1089" s="351"/>
      <c r="M1089" s="351"/>
      <c r="N1089" s="351"/>
    </row>
    <row r="1090" spans="1:14" x14ac:dyDescent="0.25">
      <c r="A1090" s="360"/>
      <c r="B1090" s="360"/>
      <c r="E1090" s="360"/>
      <c r="F1090" s="360"/>
      <c r="I1090" s="360"/>
      <c r="L1090" s="351"/>
      <c r="M1090" s="351"/>
      <c r="N1090" s="351"/>
    </row>
    <row r="1091" spans="1:14" x14ac:dyDescent="0.25">
      <c r="A1091" s="360"/>
      <c r="B1091" s="360"/>
      <c r="E1091" s="360"/>
      <c r="F1091" s="360"/>
      <c r="I1091" s="360"/>
      <c r="L1091" s="351"/>
      <c r="M1091" s="351"/>
      <c r="N1091" s="351"/>
    </row>
    <row r="1092" spans="1:14" x14ac:dyDescent="0.25">
      <c r="A1092" s="360"/>
      <c r="B1092" s="360"/>
      <c r="E1092" s="360"/>
      <c r="F1092" s="360"/>
      <c r="I1092" s="360"/>
      <c r="L1092" s="351"/>
      <c r="M1092" s="351"/>
      <c r="N1092" s="351"/>
    </row>
    <row r="1093" spans="1:14" x14ac:dyDescent="0.25">
      <c r="A1093" s="360"/>
      <c r="B1093" s="360"/>
      <c r="E1093" s="360"/>
      <c r="F1093" s="360"/>
      <c r="I1093" s="360"/>
      <c r="L1093" s="351"/>
      <c r="M1093" s="351"/>
      <c r="N1093" s="351"/>
    </row>
    <row r="1094" spans="1:14" x14ac:dyDescent="0.25">
      <c r="A1094" s="360"/>
      <c r="B1094" s="360"/>
      <c r="E1094" s="360"/>
      <c r="F1094" s="360"/>
      <c r="I1094" s="360"/>
      <c r="L1094" s="351"/>
      <c r="M1094" s="351"/>
      <c r="N1094" s="351"/>
    </row>
    <row r="1095" spans="1:14" x14ac:dyDescent="0.25">
      <c r="A1095" s="360"/>
      <c r="B1095" s="360"/>
      <c r="E1095" s="360"/>
      <c r="F1095" s="360"/>
      <c r="I1095" s="360"/>
      <c r="L1095" s="351"/>
      <c r="M1095" s="351"/>
      <c r="N1095" s="351"/>
    </row>
    <row r="1096" spans="1:14" x14ac:dyDescent="0.25">
      <c r="A1096" s="360"/>
      <c r="B1096" s="360"/>
      <c r="E1096" s="360"/>
      <c r="F1096" s="360"/>
      <c r="I1096" s="360"/>
      <c r="L1096" s="351"/>
      <c r="M1096" s="351"/>
      <c r="N1096" s="351"/>
    </row>
    <row r="1097" spans="1:14" x14ac:dyDescent="0.25">
      <c r="A1097" s="360"/>
      <c r="B1097" s="360"/>
      <c r="E1097" s="360"/>
      <c r="F1097" s="360"/>
      <c r="I1097" s="360"/>
      <c r="L1097" s="351"/>
      <c r="M1097" s="351"/>
      <c r="N1097" s="351"/>
    </row>
    <row r="1098" spans="1:14" x14ac:dyDescent="0.25">
      <c r="A1098" s="360"/>
      <c r="B1098" s="360"/>
      <c r="E1098" s="360"/>
      <c r="F1098" s="360"/>
      <c r="I1098" s="360"/>
      <c r="L1098" s="351"/>
      <c r="M1098" s="351"/>
      <c r="N1098" s="351"/>
    </row>
    <row r="1099" spans="1:14" x14ac:dyDescent="0.25">
      <c r="A1099" s="360"/>
      <c r="B1099" s="360"/>
      <c r="E1099" s="360"/>
      <c r="F1099" s="360"/>
      <c r="I1099" s="360"/>
      <c r="L1099" s="351"/>
      <c r="M1099" s="351"/>
      <c r="N1099" s="351"/>
    </row>
    <row r="1100" spans="1:14" x14ac:dyDescent="0.25">
      <c r="A1100" s="360"/>
      <c r="B1100" s="360"/>
      <c r="E1100" s="360"/>
      <c r="F1100" s="360"/>
      <c r="I1100" s="360"/>
      <c r="L1100" s="351"/>
      <c r="M1100" s="351"/>
      <c r="N1100" s="351"/>
    </row>
    <row r="1101" spans="1:14" x14ac:dyDescent="0.25">
      <c r="A1101" s="360"/>
      <c r="B1101" s="360"/>
      <c r="E1101" s="360"/>
      <c r="F1101" s="360"/>
      <c r="I1101" s="360"/>
      <c r="L1101" s="351"/>
      <c r="M1101" s="351"/>
      <c r="N1101" s="351"/>
    </row>
    <row r="1102" spans="1:14" x14ac:dyDescent="0.25">
      <c r="A1102" s="360"/>
      <c r="B1102" s="360"/>
      <c r="E1102" s="360"/>
      <c r="F1102" s="360"/>
      <c r="I1102" s="360"/>
      <c r="L1102" s="351"/>
      <c r="M1102" s="351"/>
      <c r="N1102" s="351"/>
    </row>
    <row r="1103" spans="1:14" x14ac:dyDescent="0.25">
      <c r="A1103" s="360"/>
      <c r="B1103" s="360"/>
      <c r="E1103" s="360"/>
      <c r="F1103" s="360"/>
      <c r="I1103" s="360"/>
      <c r="L1103" s="351"/>
      <c r="M1103" s="351"/>
      <c r="N1103" s="351"/>
    </row>
    <row r="1104" spans="1:14" x14ac:dyDescent="0.25">
      <c r="A1104" s="360"/>
      <c r="B1104" s="360"/>
      <c r="E1104" s="360"/>
      <c r="F1104" s="360"/>
      <c r="I1104" s="360"/>
      <c r="L1104" s="351"/>
      <c r="M1104" s="351"/>
      <c r="N1104" s="351"/>
    </row>
    <row r="1105" spans="1:14" x14ac:dyDescent="0.25">
      <c r="A1105" s="360"/>
      <c r="B1105" s="360"/>
      <c r="E1105" s="360"/>
      <c r="F1105" s="360"/>
      <c r="I1105" s="360"/>
      <c r="L1105" s="351"/>
      <c r="M1105" s="351"/>
      <c r="N1105" s="351"/>
    </row>
    <row r="1106" spans="1:14" x14ac:dyDescent="0.25">
      <c r="A1106" s="360"/>
      <c r="B1106" s="360"/>
      <c r="E1106" s="360"/>
      <c r="F1106" s="360"/>
      <c r="I1106" s="360"/>
      <c r="L1106" s="351"/>
      <c r="M1106" s="351"/>
      <c r="N1106" s="351"/>
    </row>
    <row r="1107" spans="1:14" x14ac:dyDescent="0.25">
      <c r="A1107" s="360"/>
      <c r="B1107" s="360"/>
      <c r="E1107" s="360"/>
      <c r="F1107" s="360"/>
      <c r="I1107" s="360"/>
      <c r="L1107" s="351"/>
      <c r="M1107" s="351"/>
      <c r="N1107" s="351"/>
    </row>
    <row r="1108" spans="1:14" x14ac:dyDescent="0.25">
      <c r="A1108" s="360"/>
      <c r="B1108" s="360"/>
      <c r="E1108" s="360"/>
      <c r="F1108" s="360"/>
      <c r="I1108" s="360"/>
      <c r="L1108" s="351"/>
      <c r="M1108" s="351"/>
      <c r="N1108" s="351"/>
    </row>
    <row r="1109" spans="1:14" x14ac:dyDescent="0.25">
      <c r="A1109" s="360"/>
      <c r="B1109" s="360"/>
      <c r="E1109" s="360"/>
      <c r="F1109" s="360"/>
      <c r="I1109" s="360"/>
      <c r="L1109" s="351"/>
      <c r="M1109" s="351"/>
      <c r="N1109" s="351"/>
    </row>
    <row r="1110" spans="1:14" x14ac:dyDescent="0.25">
      <c r="A1110" s="360"/>
      <c r="B1110" s="360"/>
      <c r="E1110" s="360"/>
      <c r="F1110" s="360"/>
      <c r="I1110" s="360"/>
      <c r="L1110" s="351"/>
      <c r="M1110" s="351"/>
      <c r="N1110" s="351"/>
    </row>
    <row r="1111" spans="1:14" x14ac:dyDescent="0.25">
      <c r="A1111" s="360"/>
      <c r="B1111" s="360"/>
      <c r="E1111" s="360"/>
      <c r="F1111" s="360"/>
      <c r="I1111" s="360"/>
      <c r="L1111" s="351"/>
      <c r="M1111" s="351"/>
      <c r="N1111" s="351"/>
    </row>
    <row r="1112" spans="1:14" x14ac:dyDescent="0.25">
      <c r="A1112" s="360"/>
      <c r="B1112" s="360"/>
      <c r="E1112" s="360"/>
      <c r="F1112" s="360"/>
      <c r="I1112" s="360"/>
      <c r="L1112" s="351"/>
      <c r="M1112" s="351"/>
      <c r="N1112" s="351"/>
    </row>
    <row r="1113" spans="1:14" x14ac:dyDescent="0.25">
      <c r="A1113" s="360"/>
      <c r="B1113" s="360"/>
      <c r="E1113" s="360"/>
      <c r="F1113" s="360"/>
      <c r="I1113" s="360"/>
      <c r="L1113" s="351"/>
      <c r="M1113" s="351"/>
      <c r="N1113" s="351"/>
    </row>
    <row r="1114" spans="1:14" x14ac:dyDescent="0.25">
      <c r="A1114" s="360"/>
      <c r="B1114" s="360"/>
      <c r="E1114" s="360"/>
      <c r="F1114" s="360"/>
      <c r="I1114" s="360"/>
      <c r="L1114" s="351"/>
      <c r="M1114" s="351"/>
      <c r="N1114" s="351"/>
    </row>
    <row r="1115" spans="1:14" x14ac:dyDescent="0.25">
      <c r="A1115" s="360"/>
      <c r="B1115" s="360"/>
      <c r="E1115" s="360"/>
      <c r="F1115" s="360"/>
      <c r="I1115" s="360"/>
      <c r="L1115" s="351"/>
      <c r="M1115" s="351"/>
      <c r="N1115" s="351"/>
    </row>
    <row r="1116" spans="1:14" x14ac:dyDescent="0.25">
      <c r="A1116" s="360"/>
      <c r="B1116" s="360"/>
      <c r="E1116" s="360"/>
      <c r="F1116" s="360"/>
      <c r="I1116" s="360"/>
      <c r="L1116" s="351"/>
      <c r="M1116" s="351"/>
      <c r="N1116" s="351"/>
    </row>
    <row r="1117" spans="1:14" x14ac:dyDescent="0.25">
      <c r="A1117" s="360"/>
      <c r="B1117" s="360"/>
      <c r="E1117" s="360"/>
      <c r="F1117" s="360"/>
      <c r="I1117" s="360"/>
      <c r="L1117" s="351"/>
      <c r="M1117" s="351"/>
      <c r="N1117" s="351"/>
    </row>
    <row r="1118" spans="1:14" x14ac:dyDescent="0.25">
      <c r="A1118" s="360"/>
      <c r="B1118" s="360"/>
      <c r="E1118" s="360"/>
      <c r="F1118" s="360"/>
      <c r="I1118" s="360"/>
      <c r="L1118" s="351"/>
      <c r="M1118" s="351"/>
      <c r="N1118" s="351"/>
    </row>
    <row r="1119" spans="1:14" x14ac:dyDescent="0.25">
      <c r="A1119" s="360"/>
      <c r="B1119" s="360"/>
      <c r="E1119" s="360"/>
      <c r="F1119" s="360"/>
      <c r="I1119" s="360"/>
      <c r="L1119" s="351"/>
      <c r="M1119" s="351"/>
      <c r="N1119" s="351"/>
    </row>
    <row r="1120" spans="1:14" x14ac:dyDescent="0.25">
      <c r="A1120" s="360"/>
      <c r="B1120" s="360"/>
      <c r="E1120" s="360"/>
      <c r="F1120" s="360"/>
      <c r="I1120" s="360"/>
      <c r="L1120" s="351"/>
      <c r="M1120" s="351"/>
      <c r="N1120" s="351"/>
    </row>
    <row r="1121" spans="1:14" x14ac:dyDescent="0.25">
      <c r="A1121" s="360"/>
      <c r="B1121" s="360"/>
      <c r="E1121" s="360"/>
      <c r="F1121" s="360"/>
      <c r="I1121" s="360"/>
      <c r="L1121" s="351"/>
      <c r="M1121" s="351"/>
      <c r="N1121" s="351"/>
    </row>
    <row r="1122" spans="1:14" x14ac:dyDescent="0.25">
      <c r="A1122" s="360"/>
      <c r="B1122" s="360"/>
      <c r="E1122" s="360"/>
      <c r="F1122" s="360"/>
      <c r="I1122" s="360"/>
      <c r="L1122" s="351"/>
      <c r="M1122" s="351"/>
      <c r="N1122" s="351"/>
    </row>
    <row r="1123" spans="1:14" x14ac:dyDescent="0.25">
      <c r="A1123" s="360"/>
      <c r="B1123" s="360"/>
      <c r="E1123" s="360"/>
      <c r="F1123" s="360"/>
      <c r="I1123" s="360"/>
      <c r="L1123" s="351"/>
      <c r="M1123" s="351"/>
      <c r="N1123" s="351"/>
    </row>
    <row r="1124" spans="1:14" x14ac:dyDescent="0.25">
      <c r="A1124" s="360"/>
      <c r="B1124" s="360"/>
      <c r="E1124" s="360"/>
      <c r="F1124" s="360"/>
      <c r="I1124" s="360"/>
      <c r="L1124" s="351"/>
      <c r="M1124" s="351"/>
      <c r="N1124" s="351"/>
    </row>
    <row r="1125" spans="1:14" x14ac:dyDescent="0.25">
      <c r="A1125" s="360"/>
      <c r="B1125" s="360"/>
      <c r="E1125" s="360"/>
      <c r="F1125" s="360"/>
      <c r="I1125" s="360"/>
      <c r="L1125" s="351"/>
      <c r="M1125" s="351"/>
      <c r="N1125" s="351"/>
    </row>
    <row r="1126" spans="1:14" x14ac:dyDescent="0.25">
      <c r="A1126" s="360"/>
      <c r="B1126" s="360"/>
      <c r="E1126" s="360"/>
      <c r="F1126" s="360"/>
      <c r="I1126" s="360"/>
      <c r="L1126" s="351"/>
      <c r="M1126" s="351"/>
      <c r="N1126" s="351"/>
    </row>
    <row r="1127" spans="1:14" x14ac:dyDescent="0.25">
      <c r="A1127" s="360"/>
      <c r="B1127" s="360"/>
      <c r="E1127" s="360"/>
      <c r="F1127" s="360"/>
      <c r="I1127" s="360"/>
      <c r="L1127" s="351"/>
      <c r="M1127" s="351"/>
      <c r="N1127" s="351"/>
    </row>
    <row r="1128" spans="1:14" x14ac:dyDescent="0.25">
      <c r="A1128" s="360"/>
      <c r="B1128" s="360"/>
      <c r="E1128" s="360"/>
      <c r="F1128" s="360"/>
      <c r="I1128" s="360"/>
      <c r="L1128" s="351"/>
      <c r="M1128" s="351"/>
      <c r="N1128" s="351"/>
    </row>
    <row r="1129" spans="1:14" x14ac:dyDescent="0.25">
      <c r="A1129" s="360"/>
      <c r="B1129" s="360"/>
      <c r="E1129" s="360"/>
      <c r="F1129" s="360"/>
      <c r="I1129" s="360"/>
      <c r="L1129" s="351"/>
      <c r="M1129" s="351"/>
      <c r="N1129" s="351"/>
    </row>
    <row r="1130" spans="1:14" x14ac:dyDescent="0.25">
      <c r="A1130" s="360"/>
      <c r="B1130" s="360"/>
      <c r="E1130" s="360"/>
      <c r="F1130" s="360"/>
      <c r="I1130" s="360"/>
      <c r="L1130" s="351"/>
      <c r="M1130" s="351"/>
      <c r="N1130" s="351"/>
    </row>
    <row r="1131" spans="1:14" x14ac:dyDescent="0.25">
      <c r="A1131" s="360"/>
      <c r="B1131" s="360"/>
      <c r="E1131" s="360"/>
      <c r="F1131" s="360"/>
      <c r="I1131" s="360"/>
      <c r="L1131" s="351"/>
      <c r="M1131" s="351"/>
      <c r="N1131" s="351"/>
    </row>
    <row r="1132" spans="1:14" x14ac:dyDescent="0.25">
      <c r="A1132" s="360"/>
      <c r="B1132" s="360"/>
      <c r="E1132" s="360"/>
      <c r="F1132" s="360"/>
      <c r="I1132" s="360"/>
      <c r="L1132" s="351"/>
      <c r="M1132" s="351"/>
      <c r="N1132" s="351"/>
    </row>
    <row r="1133" spans="1:14" x14ac:dyDescent="0.25">
      <c r="A1133" s="360"/>
      <c r="B1133" s="360"/>
      <c r="E1133" s="360"/>
      <c r="F1133" s="360"/>
      <c r="I1133" s="360"/>
      <c r="L1133" s="351"/>
      <c r="M1133" s="351"/>
      <c r="N1133" s="351"/>
    </row>
    <row r="1134" spans="1:14" x14ac:dyDescent="0.25">
      <c r="A1134" s="360"/>
      <c r="B1134" s="360"/>
      <c r="E1134" s="360"/>
      <c r="F1134" s="360"/>
      <c r="I1134" s="360"/>
      <c r="L1134" s="351"/>
      <c r="M1134" s="351"/>
      <c r="N1134" s="351"/>
    </row>
    <row r="1135" spans="1:14" x14ac:dyDescent="0.25">
      <c r="A1135" s="360"/>
      <c r="B1135" s="360"/>
      <c r="E1135" s="360"/>
      <c r="F1135" s="360"/>
      <c r="I1135" s="360"/>
      <c r="L1135" s="351"/>
      <c r="M1135" s="351"/>
      <c r="N1135" s="351"/>
    </row>
    <row r="1136" spans="1:14" x14ac:dyDescent="0.25">
      <c r="A1136" s="360"/>
      <c r="B1136" s="360"/>
      <c r="E1136" s="360"/>
      <c r="F1136" s="360"/>
      <c r="I1136" s="360"/>
      <c r="L1136" s="351"/>
      <c r="M1136" s="351"/>
      <c r="N1136" s="351"/>
    </row>
    <row r="1137" spans="1:14" x14ac:dyDescent="0.25">
      <c r="A1137" s="360"/>
      <c r="B1137" s="360"/>
      <c r="E1137" s="360"/>
      <c r="F1137" s="360"/>
      <c r="I1137" s="360"/>
      <c r="L1137" s="351"/>
      <c r="M1137" s="351"/>
      <c r="N1137" s="351"/>
    </row>
    <row r="1138" spans="1:14" x14ac:dyDescent="0.25">
      <c r="A1138" s="360"/>
      <c r="B1138" s="360"/>
      <c r="E1138" s="360"/>
      <c r="F1138" s="360"/>
      <c r="I1138" s="360"/>
      <c r="L1138" s="351"/>
      <c r="M1138" s="351"/>
      <c r="N1138" s="351"/>
    </row>
    <row r="1139" spans="1:14" x14ac:dyDescent="0.25">
      <c r="A1139" s="360"/>
      <c r="B1139" s="360"/>
      <c r="E1139" s="360"/>
      <c r="F1139" s="360"/>
      <c r="I1139" s="360"/>
      <c r="L1139" s="351"/>
      <c r="M1139" s="351"/>
      <c r="N1139" s="351"/>
    </row>
    <row r="1140" spans="1:14" x14ac:dyDescent="0.25">
      <c r="A1140" s="360"/>
      <c r="B1140" s="360"/>
      <c r="E1140" s="360"/>
      <c r="F1140" s="360"/>
      <c r="I1140" s="360"/>
      <c r="L1140" s="351"/>
      <c r="M1140" s="351"/>
      <c r="N1140" s="351"/>
    </row>
    <row r="1141" spans="1:14" x14ac:dyDescent="0.25">
      <c r="A1141" s="360"/>
      <c r="B1141" s="360"/>
      <c r="E1141" s="360"/>
      <c r="F1141" s="360"/>
      <c r="I1141" s="360"/>
      <c r="L1141" s="351"/>
      <c r="M1141" s="351"/>
      <c r="N1141" s="351"/>
    </row>
    <row r="1142" spans="1:14" x14ac:dyDescent="0.25">
      <c r="A1142" s="360"/>
      <c r="B1142" s="360"/>
      <c r="E1142" s="360"/>
      <c r="F1142" s="360"/>
      <c r="I1142" s="360"/>
      <c r="L1142" s="351"/>
      <c r="M1142" s="351"/>
      <c r="N1142" s="351"/>
    </row>
    <row r="1143" spans="1:14" x14ac:dyDescent="0.25">
      <c r="A1143" s="360"/>
      <c r="B1143" s="360"/>
      <c r="E1143" s="360"/>
      <c r="F1143" s="360"/>
      <c r="I1143" s="360"/>
      <c r="L1143" s="351"/>
      <c r="M1143" s="351"/>
      <c r="N1143" s="351"/>
    </row>
    <row r="1144" spans="1:14" x14ac:dyDescent="0.25">
      <c r="A1144" s="360"/>
      <c r="B1144" s="360"/>
      <c r="E1144" s="360"/>
      <c r="F1144" s="360"/>
      <c r="I1144" s="360"/>
      <c r="L1144" s="351"/>
      <c r="M1144" s="351"/>
      <c r="N1144" s="351"/>
    </row>
    <row r="1145" spans="1:14" x14ac:dyDescent="0.25">
      <c r="A1145" s="360"/>
      <c r="B1145" s="360"/>
      <c r="E1145" s="360"/>
      <c r="F1145" s="360"/>
      <c r="I1145" s="360"/>
      <c r="L1145" s="351"/>
      <c r="M1145" s="351"/>
      <c r="N1145" s="351"/>
    </row>
    <row r="1146" spans="1:14" x14ac:dyDescent="0.25">
      <c r="A1146" s="360"/>
      <c r="B1146" s="360"/>
      <c r="E1146" s="360"/>
      <c r="F1146" s="360"/>
      <c r="I1146" s="360"/>
      <c r="L1146" s="351"/>
      <c r="M1146" s="351"/>
      <c r="N1146" s="351"/>
    </row>
    <row r="1147" spans="1:14" x14ac:dyDescent="0.25">
      <c r="A1147" s="360"/>
      <c r="B1147" s="360"/>
      <c r="E1147" s="360"/>
      <c r="F1147" s="360"/>
      <c r="I1147" s="360"/>
      <c r="L1147" s="351"/>
      <c r="M1147" s="351"/>
      <c r="N1147" s="351"/>
    </row>
    <row r="1148" spans="1:14" x14ac:dyDescent="0.25">
      <c r="A1148" s="360"/>
      <c r="B1148" s="360"/>
      <c r="E1148" s="360"/>
      <c r="F1148" s="360"/>
      <c r="I1148" s="360"/>
      <c r="L1148" s="351"/>
      <c r="M1148" s="351"/>
      <c r="N1148" s="351"/>
    </row>
    <row r="1149" spans="1:14" x14ac:dyDescent="0.25">
      <c r="A1149" s="360"/>
      <c r="B1149" s="360"/>
      <c r="E1149" s="360"/>
      <c r="F1149" s="360"/>
      <c r="I1149" s="360"/>
      <c r="L1149" s="351"/>
      <c r="M1149" s="351"/>
      <c r="N1149" s="351"/>
    </row>
    <row r="1150" spans="1:14" x14ac:dyDescent="0.25">
      <c r="A1150" s="360"/>
      <c r="B1150" s="360"/>
      <c r="E1150" s="360"/>
      <c r="F1150" s="360"/>
      <c r="I1150" s="360"/>
      <c r="L1150" s="351"/>
      <c r="M1150" s="351"/>
      <c r="N1150" s="351"/>
    </row>
    <row r="1151" spans="1:14" x14ac:dyDescent="0.25">
      <c r="A1151" s="360"/>
      <c r="B1151" s="360"/>
      <c r="E1151" s="360"/>
      <c r="F1151" s="360"/>
      <c r="I1151" s="360"/>
      <c r="L1151" s="351"/>
      <c r="M1151" s="351"/>
      <c r="N1151" s="351"/>
    </row>
    <row r="1152" spans="1:14" x14ac:dyDescent="0.25">
      <c r="A1152" s="360"/>
      <c r="B1152" s="360"/>
      <c r="E1152" s="360"/>
      <c r="F1152" s="360"/>
      <c r="I1152" s="360"/>
      <c r="L1152" s="351"/>
      <c r="M1152" s="351"/>
      <c r="N1152" s="351"/>
    </row>
    <row r="1153" spans="1:14" x14ac:dyDescent="0.25">
      <c r="A1153" s="360"/>
      <c r="B1153" s="360"/>
      <c r="E1153" s="360"/>
      <c r="F1153" s="360"/>
      <c r="I1153" s="360"/>
      <c r="L1153" s="351"/>
      <c r="M1153" s="351"/>
      <c r="N1153" s="351"/>
    </row>
    <row r="1154" spans="1:14" x14ac:dyDescent="0.25">
      <c r="A1154" s="360"/>
      <c r="B1154" s="360"/>
      <c r="E1154" s="360"/>
      <c r="F1154" s="360"/>
      <c r="I1154" s="360"/>
      <c r="L1154" s="351"/>
      <c r="M1154" s="351"/>
      <c r="N1154" s="351"/>
    </row>
    <row r="1155" spans="1:14" x14ac:dyDescent="0.25">
      <c r="A1155" s="360"/>
      <c r="B1155" s="360"/>
      <c r="E1155" s="360"/>
      <c r="F1155" s="360"/>
      <c r="I1155" s="360"/>
      <c r="L1155" s="351"/>
      <c r="M1155" s="351"/>
      <c r="N1155" s="351"/>
    </row>
    <row r="1156" spans="1:14" x14ac:dyDescent="0.25">
      <c r="A1156" s="360"/>
      <c r="B1156" s="360"/>
      <c r="E1156" s="360"/>
      <c r="F1156" s="360"/>
      <c r="I1156" s="360"/>
      <c r="L1156" s="351"/>
      <c r="M1156" s="351"/>
      <c r="N1156" s="351"/>
    </row>
    <row r="1157" spans="1:14" x14ac:dyDescent="0.25">
      <c r="A1157" s="360"/>
      <c r="B1157" s="360"/>
      <c r="E1157" s="360"/>
      <c r="F1157" s="360"/>
      <c r="I1157" s="360"/>
      <c r="L1157" s="351"/>
      <c r="M1157" s="351"/>
      <c r="N1157" s="351"/>
    </row>
    <row r="1158" spans="1:14" x14ac:dyDescent="0.25">
      <c r="A1158" s="360"/>
      <c r="B1158" s="360"/>
      <c r="E1158" s="360"/>
      <c r="F1158" s="360"/>
      <c r="I1158" s="360"/>
      <c r="L1158" s="351"/>
      <c r="M1158" s="351"/>
      <c r="N1158" s="351"/>
    </row>
    <row r="1159" spans="1:14" x14ac:dyDescent="0.25">
      <c r="A1159" s="360"/>
      <c r="B1159" s="360"/>
      <c r="E1159" s="360"/>
      <c r="F1159" s="360"/>
      <c r="I1159" s="360"/>
      <c r="L1159" s="351"/>
      <c r="M1159" s="351"/>
      <c r="N1159" s="351"/>
    </row>
    <row r="1160" spans="1:14" x14ac:dyDescent="0.25">
      <c r="A1160" s="360"/>
      <c r="B1160" s="360"/>
      <c r="E1160" s="360"/>
      <c r="F1160" s="360"/>
      <c r="I1160" s="360"/>
      <c r="L1160" s="351"/>
      <c r="M1160" s="351"/>
      <c r="N1160" s="351"/>
    </row>
    <row r="1161" spans="1:14" x14ac:dyDescent="0.25">
      <c r="A1161" s="360"/>
      <c r="B1161" s="360"/>
      <c r="E1161" s="360"/>
      <c r="F1161" s="360"/>
      <c r="I1161" s="360"/>
      <c r="L1161" s="351"/>
      <c r="M1161" s="351"/>
      <c r="N1161" s="351"/>
    </row>
    <row r="1162" spans="1:14" x14ac:dyDescent="0.25">
      <c r="A1162" s="360"/>
      <c r="B1162" s="360"/>
      <c r="E1162" s="360"/>
      <c r="F1162" s="360"/>
      <c r="I1162" s="360"/>
      <c r="L1162" s="351"/>
      <c r="M1162" s="351"/>
      <c r="N1162" s="351"/>
    </row>
    <row r="1163" spans="1:14" x14ac:dyDescent="0.25">
      <c r="A1163" s="360"/>
      <c r="B1163" s="360"/>
      <c r="E1163" s="360"/>
      <c r="F1163" s="360"/>
      <c r="I1163" s="360"/>
      <c r="L1163" s="351"/>
      <c r="M1163" s="351"/>
      <c r="N1163" s="351"/>
    </row>
    <row r="1164" spans="1:14" x14ac:dyDescent="0.25">
      <c r="A1164" s="360"/>
      <c r="B1164" s="360"/>
      <c r="E1164" s="360"/>
      <c r="F1164" s="360"/>
      <c r="I1164" s="360"/>
      <c r="L1164" s="351"/>
      <c r="M1164" s="351"/>
      <c r="N1164" s="351"/>
    </row>
    <row r="1165" spans="1:14" x14ac:dyDescent="0.25">
      <c r="A1165" s="360"/>
      <c r="B1165" s="360"/>
      <c r="E1165" s="360"/>
      <c r="F1165" s="360"/>
      <c r="I1165" s="360"/>
      <c r="L1165" s="351"/>
      <c r="M1165" s="351"/>
      <c r="N1165" s="351"/>
    </row>
    <row r="1166" spans="1:14" x14ac:dyDescent="0.25">
      <c r="A1166" s="360"/>
      <c r="B1166" s="360"/>
      <c r="E1166" s="360"/>
      <c r="F1166" s="360"/>
      <c r="I1166" s="360"/>
      <c r="L1166" s="351"/>
      <c r="M1166" s="351"/>
      <c r="N1166" s="351"/>
    </row>
    <row r="1167" spans="1:14" x14ac:dyDescent="0.25">
      <c r="A1167" s="360"/>
      <c r="B1167" s="360"/>
      <c r="E1167" s="360"/>
      <c r="F1167" s="360"/>
      <c r="I1167" s="360"/>
      <c r="L1167" s="351"/>
      <c r="M1167" s="351"/>
      <c r="N1167" s="351"/>
    </row>
    <row r="1168" spans="1:14" x14ac:dyDescent="0.25">
      <c r="A1168" s="360"/>
      <c r="B1168" s="360"/>
      <c r="E1168" s="360"/>
      <c r="F1168" s="360"/>
      <c r="I1168" s="360"/>
      <c r="L1168" s="351"/>
      <c r="M1168" s="351"/>
      <c r="N1168" s="351"/>
    </row>
    <row r="1169" spans="1:14" x14ac:dyDescent="0.25">
      <c r="A1169" s="360"/>
      <c r="B1169" s="360"/>
      <c r="E1169" s="360"/>
      <c r="F1169" s="360"/>
      <c r="I1169" s="360"/>
      <c r="L1169" s="351"/>
      <c r="M1169" s="351"/>
      <c r="N1169" s="351"/>
    </row>
    <row r="1170" spans="1:14" x14ac:dyDescent="0.25">
      <c r="A1170" s="360"/>
      <c r="B1170" s="360"/>
      <c r="E1170" s="360"/>
      <c r="F1170" s="360"/>
      <c r="I1170" s="360"/>
      <c r="L1170" s="351"/>
      <c r="M1170" s="351"/>
      <c r="N1170" s="351"/>
    </row>
    <row r="1171" spans="1:14" x14ac:dyDescent="0.25">
      <c r="A1171" s="360"/>
      <c r="B1171" s="360"/>
      <c r="E1171" s="360"/>
      <c r="F1171" s="360"/>
      <c r="I1171" s="360"/>
      <c r="L1171" s="351"/>
      <c r="M1171" s="351"/>
      <c r="N1171" s="351"/>
    </row>
    <row r="1172" spans="1:14" x14ac:dyDescent="0.25">
      <c r="A1172" s="360"/>
      <c r="B1172" s="360"/>
      <c r="E1172" s="360"/>
      <c r="F1172" s="360"/>
      <c r="I1172" s="360"/>
      <c r="L1172" s="351"/>
      <c r="M1172" s="351"/>
      <c r="N1172" s="351"/>
    </row>
    <row r="1173" spans="1:14" x14ac:dyDescent="0.25">
      <c r="A1173" s="360"/>
      <c r="B1173" s="360"/>
      <c r="E1173" s="360"/>
      <c r="F1173" s="360"/>
      <c r="I1173" s="360"/>
      <c r="L1173" s="351"/>
      <c r="M1173" s="351"/>
      <c r="N1173" s="351"/>
    </row>
    <row r="1174" spans="1:14" x14ac:dyDescent="0.25">
      <c r="A1174" s="360"/>
      <c r="B1174" s="360"/>
      <c r="E1174" s="360"/>
      <c r="F1174" s="360"/>
      <c r="I1174" s="360"/>
      <c r="L1174" s="351"/>
      <c r="M1174" s="351"/>
      <c r="N1174" s="351"/>
    </row>
    <row r="1175" spans="1:14" x14ac:dyDescent="0.25">
      <c r="A1175" s="360"/>
      <c r="B1175" s="360"/>
      <c r="E1175" s="360"/>
      <c r="F1175" s="360"/>
      <c r="I1175" s="360"/>
      <c r="L1175" s="351"/>
      <c r="M1175" s="351"/>
      <c r="N1175" s="351"/>
    </row>
    <row r="1176" spans="1:14" x14ac:dyDescent="0.25">
      <c r="A1176" s="360"/>
      <c r="B1176" s="360"/>
      <c r="E1176" s="360"/>
      <c r="F1176" s="360"/>
      <c r="I1176" s="360"/>
      <c r="L1176" s="351"/>
      <c r="M1176" s="351"/>
      <c r="N1176" s="351"/>
    </row>
    <row r="1177" spans="1:14" x14ac:dyDescent="0.25">
      <c r="A1177" s="360"/>
      <c r="B1177" s="360"/>
      <c r="E1177" s="360"/>
      <c r="F1177" s="360"/>
      <c r="I1177" s="360"/>
      <c r="L1177" s="351"/>
      <c r="M1177" s="351"/>
      <c r="N1177" s="351"/>
    </row>
    <row r="1178" spans="1:14" x14ac:dyDescent="0.25">
      <c r="A1178" s="360"/>
      <c r="B1178" s="360"/>
      <c r="E1178" s="360"/>
      <c r="F1178" s="360"/>
      <c r="I1178" s="360"/>
      <c r="L1178" s="351"/>
      <c r="M1178" s="351"/>
      <c r="N1178" s="351"/>
    </row>
    <row r="1179" spans="1:14" x14ac:dyDescent="0.25">
      <c r="A1179" s="360"/>
      <c r="B1179" s="360"/>
      <c r="E1179" s="360"/>
      <c r="F1179" s="360"/>
      <c r="I1179" s="360"/>
      <c r="L1179" s="351"/>
      <c r="M1179" s="351"/>
      <c r="N1179" s="351"/>
    </row>
    <row r="1180" spans="1:14" x14ac:dyDescent="0.25">
      <c r="A1180" s="360"/>
      <c r="B1180" s="360"/>
      <c r="E1180" s="360"/>
      <c r="F1180" s="360"/>
      <c r="I1180" s="360"/>
      <c r="L1180" s="351"/>
      <c r="M1180" s="351"/>
      <c r="N1180" s="351"/>
    </row>
    <row r="1181" spans="1:14" x14ac:dyDescent="0.25">
      <c r="A1181" s="360"/>
      <c r="B1181" s="360"/>
      <c r="E1181" s="360"/>
      <c r="F1181" s="360"/>
      <c r="I1181" s="360"/>
      <c r="L1181" s="351"/>
      <c r="M1181" s="351"/>
      <c r="N1181" s="351"/>
    </row>
    <row r="1182" spans="1:14" x14ac:dyDescent="0.25">
      <c r="A1182" s="360"/>
      <c r="B1182" s="360"/>
      <c r="E1182" s="360"/>
      <c r="F1182" s="360"/>
      <c r="I1182" s="360"/>
      <c r="L1182" s="351"/>
      <c r="M1182" s="351"/>
      <c r="N1182" s="351"/>
    </row>
    <row r="1183" spans="1:14" x14ac:dyDescent="0.25">
      <c r="A1183" s="360"/>
      <c r="B1183" s="360"/>
      <c r="E1183" s="360"/>
      <c r="F1183" s="360"/>
      <c r="I1183" s="360"/>
      <c r="L1183" s="351"/>
      <c r="M1183" s="351"/>
      <c r="N1183" s="351"/>
    </row>
    <row r="1184" spans="1:14" x14ac:dyDescent="0.25">
      <c r="A1184" s="360"/>
      <c r="B1184" s="360"/>
      <c r="E1184" s="360"/>
      <c r="F1184" s="360"/>
      <c r="I1184" s="360"/>
      <c r="L1184" s="351"/>
      <c r="M1184" s="351"/>
      <c r="N1184" s="351"/>
    </row>
    <row r="1185" spans="1:14" x14ac:dyDescent="0.25">
      <c r="A1185" s="360"/>
      <c r="B1185" s="360"/>
      <c r="E1185" s="360"/>
      <c r="F1185" s="360"/>
      <c r="I1185" s="360"/>
      <c r="L1185" s="351"/>
      <c r="M1185" s="351"/>
      <c r="N1185" s="351"/>
    </row>
    <row r="1186" spans="1:14" x14ac:dyDescent="0.25">
      <c r="A1186" s="360"/>
      <c r="B1186" s="360"/>
      <c r="E1186" s="360"/>
      <c r="F1186" s="360"/>
      <c r="I1186" s="360"/>
      <c r="L1186" s="351"/>
      <c r="M1186" s="351"/>
      <c r="N1186" s="351"/>
    </row>
    <row r="1187" spans="1:14" x14ac:dyDescent="0.25">
      <c r="A1187" s="360"/>
      <c r="B1187" s="360"/>
      <c r="E1187" s="360"/>
      <c r="F1187" s="360"/>
      <c r="I1187" s="360"/>
      <c r="L1187" s="351"/>
      <c r="M1187" s="351"/>
      <c r="N1187" s="351"/>
    </row>
    <row r="1188" spans="1:14" x14ac:dyDescent="0.25">
      <c r="A1188" s="360"/>
      <c r="B1188" s="360"/>
      <c r="E1188" s="360"/>
      <c r="F1188" s="360"/>
      <c r="I1188" s="360"/>
      <c r="L1188" s="351"/>
      <c r="M1188" s="351"/>
      <c r="N1188" s="351"/>
    </row>
    <row r="1189" spans="1:14" x14ac:dyDescent="0.25">
      <c r="A1189" s="360"/>
      <c r="B1189" s="360"/>
      <c r="E1189" s="360"/>
      <c r="F1189" s="360"/>
      <c r="I1189" s="360"/>
      <c r="L1189" s="351"/>
      <c r="M1189" s="351"/>
      <c r="N1189" s="351"/>
    </row>
    <row r="1190" spans="1:14" x14ac:dyDescent="0.25">
      <c r="A1190" s="360"/>
      <c r="B1190" s="360"/>
      <c r="E1190" s="360"/>
      <c r="F1190" s="360"/>
      <c r="I1190" s="360"/>
      <c r="L1190" s="351"/>
      <c r="M1190" s="351"/>
      <c r="N1190" s="351"/>
    </row>
    <row r="1191" spans="1:14" x14ac:dyDescent="0.25">
      <c r="A1191" s="360"/>
      <c r="B1191" s="360"/>
      <c r="E1191" s="360"/>
      <c r="F1191" s="360"/>
      <c r="I1191" s="360"/>
      <c r="L1191" s="351"/>
      <c r="M1191" s="351"/>
      <c r="N1191" s="351"/>
    </row>
    <row r="1192" spans="1:14" x14ac:dyDescent="0.25">
      <c r="A1192" s="360"/>
      <c r="B1192" s="360"/>
      <c r="E1192" s="360"/>
      <c r="F1192" s="360"/>
      <c r="I1192" s="360"/>
      <c r="L1192" s="351"/>
      <c r="M1192" s="351"/>
      <c r="N1192" s="351"/>
    </row>
    <row r="1193" spans="1:14" x14ac:dyDescent="0.25">
      <c r="A1193" s="360"/>
      <c r="B1193" s="360"/>
      <c r="E1193" s="360"/>
      <c r="F1193" s="360"/>
      <c r="I1193" s="360"/>
      <c r="L1193" s="351"/>
      <c r="M1193" s="351"/>
      <c r="N1193" s="351"/>
    </row>
    <row r="1194" spans="1:14" x14ac:dyDescent="0.25">
      <c r="A1194" s="360"/>
      <c r="B1194" s="360"/>
      <c r="E1194" s="360"/>
      <c r="F1194" s="360"/>
      <c r="I1194" s="360"/>
      <c r="L1194" s="351"/>
      <c r="M1194" s="351"/>
      <c r="N1194" s="351"/>
    </row>
    <row r="1195" spans="1:14" x14ac:dyDescent="0.25">
      <c r="A1195" s="360"/>
      <c r="B1195" s="360"/>
      <c r="E1195" s="360"/>
      <c r="F1195" s="360"/>
      <c r="I1195" s="360"/>
      <c r="L1195" s="351"/>
      <c r="M1195" s="351"/>
      <c r="N1195" s="351"/>
    </row>
    <row r="1196" spans="1:14" x14ac:dyDescent="0.25">
      <c r="A1196" s="360"/>
      <c r="B1196" s="360"/>
      <c r="E1196" s="360"/>
      <c r="F1196" s="360"/>
      <c r="I1196" s="360"/>
      <c r="L1196" s="351"/>
      <c r="M1196" s="351"/>
      <c r="N1196" s="351"/>
    </row>
    <row r="1197" spans="1:14" x14ac:dyDescent="0.25">
      <c r="A1197" s="360"/>
      <c r="B1197" s="360"/>
      <c r="E1197" s="360"/>
      <c r="F1197" s="360"/>
      <c r="I1197" s="360"/>
      <c r="L1197" s="351"/>
      <c r="M1197" s="351"/>
      <c r="N1197" s="351"/>
    </row>
    <row r="1198" spans="1:14" x14ac:dyDescent="0.25">
      <c r="A1198" s="360"/>
      <c r="B1198" s="360"/>
      <c r="E1198" s="360"/>
      <c r="F1198" s="360"/>
      <c r="I1198" s="360"/>
      <c r="L1198" s="351"/>
      <c r="M1198" s="351"/>
      <c r="N1198" s="351"/>
    </row>
    <row r="1199" spans="1:14" x14ac:dyDescent="0.25">
      <c r="A1199" s="360"/>
      <c r="B1199" s="360"/>
      <c r="E1199" s="360"/>
      <c r="F1199" s="360"/>
      <c r="I1199" s="360"/>
      <c r="L1199" s="351"/>
      <c r="M1199" s="351"/>
      <c r="N1199" s="351"/>
    </row>
    <row r="1200" spans="1:14" x14ac:dyDescent="0.25">
      <c r="A1200" s="360"/>
      <c r="B1200" s="360"/>
      <c r="E1200" s="360"/>
      <c r="F1200" s="360"/>
      <c r="I1200" s="360"/>
      <c r="L1200" s="351"/>
      <c r="M1200" s="351"/>
      <c r="N1200" s="351"/>
    </row>
    <row r="1201" spans="1:14" x14ac:dyDescent="0.25">
      <c r="A1201" s="360"/>
      <c r="B1201" s="360"/>
      <c r="E1201" s="360"/>
      <c r="F1201" s="360"/>
      <c r="I1201" s="360"/>
      <c r="L1201" s="351"/>
      <c r="M1201" s="351"/>
      <c r="N1201" s="351"/>
    </row>
    <row r="1202" spans="1:14" x14ac:dyDescent="0.25">
      <c r="A1202" s="360"/>
      <c r="B1202" s="360"/>
      <c r="E1202" s="360"/>
      <c r="F1202" s="360"/>
      <c r="I1202" s="360"/>
      <c r="L1202" s="351"/>
      <c r="M1202" s="351"/>
      <c r="N1202" s="351"/>
    </row>
    <row r="1203" spans="1:14" x14ac:dyDescent="0.25">
      <c r="A1203" s="360"/>
      <c r="B1203" s="360"/>
      <c r="E1203" s="360"/>
      <c r="F1203" s="360"/>
      <c r="I1203" s="360"/>
      <c r="L1203" s="351"/>
      <c r="M1203" s="351"/>
      <c r="N1203" s="351"/>
    </row>
    <row r="1204" spans="1:14" x14ac:dyDescent="0.25">
      <c r="A1204" s="360"/>
      <c r="B1204" s="360"/>
      <c r="E1204" s="360"/>
      <c r="F1204" s="360"/>
      <c r="I1204" s="360"/>
      <c r="L1204" s="351"/>
      <c r="M1204" s="351"/>
      <c r="N1204" s="351"/>
    </row>
    <row r="1205" spans="1:14" x14ac:dyDescent="0.25">
      <c r="A1205" s="360"/>
      <c r="B1205" s="360"/>
      <c r="E1205" s="360"/>
      <c r="F1205" s="360"/>
      <c r="I1205" s="360"/>
      <c r="L1205" s="351"/>
      <c r="M1205" s="351"/>
      <c r="N1205" s="351"/>
    </row>
    <row r="1206" spans="1:14" x14ac:dyDescent="0.25">
      <c r="A1206" s="360"/>
      <c r="B1206" s="360"/>
      <c r="E1206" s="360"/>
      <c r="F1206" s="360"/>
      <c r="I1206" s="360"/>
      <c r="L1206" s="351"/>
      <c r="M1206" s="351"/>
      <c r="N1206" s="351"/>
    </row>
    <row r="1207" spans="1:14" x14ac:dyDescent="0.25">
      <c r="A1207" s="360"/>
      <c r="B1207" s="360"/>
      <c r="E1207" s="360"/>
      <c r="F1207" s="360"/>
      <c r="I1207" s="360"/>
      <c r="L1207" s="351"/>
      <c r="M1207" s="351"/>
      <c r="N1207" s="351"/>
    </row>
    <row r="1208" spans="1:14" x14ac:dyDescent="0.25">
      <c r="A1208" s="360"/>
      <c r="B1208" s="360"/>
      <c r="E1208" s="360"/>
      <c r="F1208" s="360"/>
      <c r="I1208" s="360"/>
      <c r="L1208" s="351"/>
      <c r="M1208" s="351"/>
      <c r="N1208" s="351"/>
    </row>
    <row r="1209" spans="1:14" x14ac:dyDescent="0.25">
      <c r="A1209" s="360"/>
      <c r="B1209" s="360"/>
      <c r="E1209" s="360"/>
      <c r="F1209" s="360"/>
      <c r="I1209" s="360"/>
      <c r="L1209" s="351"/>
      <c r="M1209" s="351"/>
      <c r="N1209" s="351"/>
    </row>
    <row r="1210" spans="1:14" x14ac:dyDescent="0.25">
      <c r="A1210" s="360"/>
      <c r="B1210" s="360"/>
      <c r="E1210" s="360"/>
      <c r="F1210" s="360"/>
      <c r="I1210" s="360"/>
      <c r="L1210" s="351"/>
      <c r="M1210" s="351"/>
      <c r="N1210" s="351"/>
    </row>
    <row r="1211" spans="1:14" x14ac:dyDescent="0.25">
      <c r="A1211" s="360"/>
      <c r="B1211" s="360"/>
      <c r="E1211" s="360"/>
      <c r="F1211" s="360"/>
      <c r="I1211" s="360"/>
      <c r="L1211" s="351"/>
      <c r="M1211" s="351"/>
      <c r="N1211" s="351"/>
    </row>
    <row r="1212" spans="1:14" x14ac:dyDescent="0.25">
      <c r="A1212" s="360"/>
      <c r="B1212" s="360"/>
      <c r="E1212" s="360"/>
      <c r="F1212" s="360"/>
      <c r="I1212" s="360"/>
      <c r="L1212" s="351"/>
      <c r="M1212" s="351"/>
      <c r="N1212" s="351"/>
    </row>
    <row r="1213" spans="1:14" x14ac:dyDescent="0.25">
      <c r="A1213" s="360"/>
      <c r="B1213" s="360"/>
      <c r="E1213" s="360"/>
      <c r="F1213" s="360"/>
      <c r="I1213" s="360"/>
      <c r="L1213" s="351"/>
      <c r="M1213" s="351"/>
      <c r="N1213" s="351"/>
    </row>
    <row r="1214" spans="1:14" x14ac:dyDescent="0.25">
      <c r="A1214" s="360"/>
      <c r="B1214" s="360"/>
      <c r="E1214" s="360"/>
      <c r="F1214" s="360"/>
      <c r="I1214" s="360"/>
      <c r="L1214" s="351"/>
      <c r="M1214" s="351"/>
      <c r="N1214" s="351"/>
    </row>
    <row r="1215" spans="1:14" x14ac:dyDescent="0.25">
      <c r="A1215" s="360"/>
      <c r="B1215" s="360"/>
      <c r="E1215" s="360"/>
      <c r="F1215" s="360"/>
      <c r="I1215" s="360"/>
      <c r="L1215" s="351"/>
      <c r="M1215" s="351"/>
      <c r="N1215" s="351"/>
    </row>
    <row r="1216" spans="1:14" x14ac:dyDescent="0.25">
      <c r="A1216" s="360"/>
      <c r="B1216" s="360"/>
      <c r="E1216" s="360"/>
      <c r="F1216" s="360"/>
      <c r="I1216" s="360"/>
      <c r="L1216" s="351"/>
      <c r="M1216" s="351"/>
      <c r="N1216" s="351"/>
    </row>
    <row r="1217" spans="1:14" x14ac:dyDescent="0.25">
      <c r="A1217" s="360"/>
      <c r="B1217" s="360"/>
      <c r="E1217" s="360"/>
      <c r="F1217" s="360"/>
      <c r="I1217" s="360"/>
      <c r="L1217" s="351"/>
      <c r="M1217" s="351"/>
      <c r="N1217" s="351"/>
    </row>
    <row r="1218" spans="1:14" x14ac:dyDescent="0.25">
      <c r="A1218" s="360"/>
      <c r="B1218" s="360"/>
      <c r="E1218" s="360"/>
      <c r="F1218" s="360"/>
      <c r="I1218" s="360"/>
      <c r="L1218" s="351"/>
      <c r="M1218" s="351"/>
      <c r="N1218" s="351"/>
    </row>
    <row r="1219" spans="1:14" x14ac:dyDescent="0.25">
      <c r="A1219" s="360"/>
      <c r="B1219" s="360"/>
      <c r="E1219" s="360"/>
      <c r="F1219" s="360"/>
      <c r="I1219" s="360"/>
      <c r="L1219" s="351"/>
      <c r="M1219" s="351"/>
      <c r="N1219" s="351"/>
    </row>
    <row r="1220" spans="1:14" x14ac:dyDescent="0.25">
      <c r="A1220" s="360"/>
      <c r="B1220" s="360"/>
      <c r="E1220" s="360"/>
      <c r="F1220" s="360"/>
      <c r="I1220" s="360"/>
      <c r="L1220" s="351"/>
      <c r="M1220" s="351"/>
      <c r="N1220" s="351"/>
    </row>
    <row r="1221" spans="1:14" x14ac:dyDescent="0.25">
      <c r="A1221" s="360"/>
      <c r="B1221" s="360"/>
      <c r="E1221" s="360"/>
      <c r="F1221" s="360"/>
      <c r="I1221" s="360"/>
      <c r="L1221" s="351"/>
      <c r="M1221" s="351"/>
      <c r="N1221" s="351"/>
    </row>
    <row r="1222" spans="1:14" x14ac:dyDescent="0.25">
      <c r="A1222" s="360"/>
      <c r="B1222" s="360"/>
      <c r="E1222" s="360"/>
      <c r="F1222" s="360"/>
      <c r="I1222" s="360"/>
      <c r="L1222" s="351"/>
      <c r="M1222" s="351"/>
      <c r="N1222" s="351"/>
    </row>
    <row r="1223" spans="1:14" x14ac:dyDescent="0.25">
      <c r="A1223" s="360"/>
      <c r="B1223" s="360"/>
      <c r="E1223" s="360"/>
      <c r="F1223" s="360"/>
      <c r="I1223" s="360"/>
      <c r="L1223" s="351"/>
      <c r="M1223" s="351"/>
      <c r="N1223" s="351"/>
    </row>
    <row r="1224" spans="1:14" x14ac:dyDescent="0.25">
      <c r="A1224" s="360"/>
      <c r="B1224" s="360"/>
      <c r="E1224" s="360"/>
      <c r="F1224" s="360"/>
      <c r="I1224" s="360"/>
      <c r="L1224" s="351"/>
      <c r="M1224" s="351"/>
      <c r="N1224" s="351"/>
    </row>
    <row r="1225" spans="1:14" x14ac:dyDescent="0.25">
      <c r="A1225" s="360"/>
      <c r="B1225" s="360"/>
      <c r="E1225" s="360"/>
      <c r="F1225" s="360"/>
      <c r="I1225" s="360"/>
      <c r="L1225" s="351"/>
      <c r="M1225" s="351"/>
      <c r="N1225" s="351"/>
    </row>
    <row r="1226" spans="1:14" x14ac:dyDescent="0.25">
      <c r="A1226" s="360"/>
      <c r="B1226" s="360"/>
      <c r="E1226" s="360"/>
      <c r="F1226" s="360"/>
      <c r="I1226" s="360"/>
      <c r="L1226" s="351"/>
      <c r="M1226" s="351"/>
      <c r="N1226" s="351"/>
    </row>
    <row r="1227" spans="1:14" x14ac:dyDescent="0.25">
      <c r="A1227" s="360"/>
      <c r="B1227" s="360"/>
      <c r="E1227" s="360"/>
      <c r="F1227" s="360"/>
      <c r="I1227" s="360"/>
      <c r="L1227" s="351"/>
      <c r="M1227" s="351"/>
      <c r="N1227" s="351"/>
    </row>
    <row r="1228" spans="1:14" x14ac:dyDescent="0.25">
      <c r="A1228" s="360"/>
      <c r="B1228" s="360"/>
      <c r="E1228" s="360"/>
      <c r="F1228" s="360"/>
      <c r="I1228" s="360"/>
      <c r="L1228" s="351"/>
      <c r="M1228" s="351"/>
      <c r="N1228" s="351"/>
    </row>
    <row r="1229" spans="1:14" x14ac:dyDescent="0.25">
      <c r="A1229" s="360"/>
      <c r="B1229" s="360"/>
      <c r="E1229" s="360"/>
      <c r="F1229" s="360"/>
      <c r="I1229" s="360"/>
      <c r="L1229" s="351"/>
      <c r="M1229" s="351"/>
      <c r="N1229" s="351"/>
    </row>
    <row r="1230" spans="1:14" x14ac:dyDescent="0.25">
      <c r="A1230" s="360"/>
      <c r="B1230" s="360"/>
      <c r="E1230" s="360"/>
      <c r="F1230" s="360"/>
      <c r="I1230" s="360"/>
      <c r="L1230" s="351"/>
      <c r="M1230" s="351"/>
      <c r="N1230" s="351"/>
    </row>
    <row r="1231" spans="1:14" x14ac:dyDescent="0.25">
      <c r="A1231" s="360"/>
      <c r="B1231" s="360"/>
      <c r="E1231" s="360"/>
      <c r="F1231" s="360"/>
      <c r="I1231" s="360"/>
      <c r="L1231" s="351"/>
      <c r="M1231" s="351"/>
      <c r="N1231" s="351"/>
    </row>
    <row r="1232" spans="1:14" x14ac:dyDescent="0.25">
      <c r="A1232" s="360"/>
      <c r="B1232" s="360"/>
      <c r="E1232" s="360"/>
      <c r="F1232" s="360"/>
      <c r="I1232" s="360"/>
      <c r="L1232" s="351"/>
      <c r="M1232" s="351"/>
      <c r="N1232" s="351"/>
    </row>
    <row r="1233" spans="1:14" x14ac:dyDescent="0.25">
      <c r="A1233" s="360"/>
      <c r="B1233" s="360"/>
      <c r="E1233" s="360"/>
      <c r="F1233" s="360"/>
      <c r="I1233" s="360"/>
      <c r="L1233" s="351"/>
      <c r="M1233" s="351"/>
      <c r="N1233" s="351"/>
    </row>
    <row r="1234" spans="1:14" x14ac:dyDescent="0.25">
      <c r="A1234" s="360"/>
      <c r="B1234" s="360"/>
      <c r="E1234" s="360"/>
      <c r="F1234" s="360"/>
      <c r="I1234" s="360"/>
      <c r="L1234" s="351"/>
      <c r="M1234" s="351"/>
      <c r="N1234" s="351"/>
    </row>
    <row r="1235" spans="1:14" x14ac:dyDescent="0.25">
      <c r="A1235" s="360"/>
      <c r="B1235" s="360"/>
      <c r="E1235" s="360"/>
      <c r="F1235" s="360"/>
      <c r="I1235" s="360"/>
      <c r="L1235" s="351"/>
      <c r="M1235" s="351"/>
      <c r="N1235" s="351"/>
    </row>
    <row r="1236" spans="1:14" x14ac:dyDescent="0.25">
      <c r="A1236" s="360"/>
      <c r="B1236" s="360"/>
      <c r="E1236" s="360"/>
      <c r="F1236" s="360"/>
      <c r="I1236" s="360"/>
      <c r="L1236" s="351"/>
      <c r="M1236" s="351"/>
      <c r="N1236" s="351"/>
    </row>
    <row r="1237" spans="1:14" x14ac:dyDescent="0.25">
      <c r="A1237" s="360"/>
      <c r="B1237" s="360"/>
      <c r="E1237" s="360"/>
      <c r="F1237" s="360"/>
      <c r="I1237" s="360"/>
      <c r="L1237" s="351"/>
      <c r="M1237" s="351"/>
      <c r="N1237" s="351"/>
    </row>
    <row r="1238" spans="1:14" x14ac:dyDescent="0.25">
      <c r="A1238" s="360"/>
      <c r="B1238" s="360"/>
      <c r="E1238" s="360"/>
      <c r="F1238" s="360"/>
      <c r="I1238" s="360"/>
      <c r="L1238" s="351"/>
      <c r="M1238" s="351"/>
      <c r="N1238" s="351"/>
    </row>
    <row r="1239" spans="1:14" x14ac:dyDescent="0.25">
      <c r="A1239" s="360"/>
      <c r="B1239" s="360"/>
      <c r="E1239" s="360"/>
      <c r="F1239" s="360"/>
      <c r="I1239" s="360"/>
      <c r="L1239" s="351"/>
      <c r="M1239" s="351"/>
      <c r="N1239" s="351"/>
    </row>
    <row r="1240" spans="1:14" x14ac:dyDescent="0.25">
      <c r="A1240" s="360"/>
      <c r="B1240" s="360"/>
      <c r="E1240" s="360"/>
      <c r="F1240" s="360"/>
      <c r="I1240" s="360"/>
      <c r="L1240" s="351"/>
      <c r="M1240" s="351"/>
      <c r="N1240" s="351"/>
    </row>
    <row r="1241" spans="1:14" x14ac:dyDescent="0.25">
      <c r="A1241" s="360"/>
      <c r="B1241" s="360"/>
      <c r="E1241" s="360"/>
      <c r="F1241" s="360"/>
      <c r="I1241" s="360"/>
      <c r="L1241" s="351"/>
      <c r="M1241" s="351"/>
      <c r="N1241" s="351"/>
    </row>
    <row r="1242" spans="1:14" x14ac:dyDescent="0.25">
      <c r="A1242" s="360"/>
      <c r="B1242" s="360"/>
      <c r="E1242" s="360"/>
      <c r="F1242" s="360"/>
      <c r="I1242" s="360"/>
      <c r="L1242" s="351"/>
      <c r="M1242" s="351"/>
      <c r="N1242" s="351"/>
    </row>
    <row r="1243" spans="1:14" x14ac:dyDescent="0.25">
      <c r="A1243" s="360"/>
      <c r="B1243" s="360"/>
      <c r="E1243" s="360"/>
      <c r="F1243" s="360"/>
      <c r="I1243" s="360"/>
      <c r="L1243" s="351"/>
      <c r="M1243" s="351"/>
      <c r="N1243" s="351"/>
    </row>
    <row r="1244" spans="1:14" x14ac:dyDescent="0.25">
      <c r="A1244" s="360"/>
      <c r="B1244" s="360"/>
      <c r="E1244" s="360"/>
      <c r="F1244" s="360"/>
      <c r="I1244" s="360"/>
      <c r="L1244" s="351"/>
      <c r="M1244" s="351"/>
      <c r="N1244" s="351"/>
    </row>
    <row r="1245" spans="1:14" x14ac:dyDescent="0.25">
      <c r="A1245" s="360"/>
      <c r="B1245" s="360"/>
      <c r="E1245" s="360"/>
      <c r="F1245" s="360"/>
      <c r="I1245" s="360"/>
      <c r="L1245" s="351"/>
      <c r="M1245" s="351"/>
      <c r="N1245" s="351"/>
    </row>
    <row r="1246" spans="1:14" x14ac:dyDescent="0.25">
      <c r="A1246" s="360"/>
      <c r="B1246" s="360"/>
      <c r="E1246" s="360"/>
      <c r="F1246" s="360"/>
      <c r="I1246" s="360"/>
      <c r="L1246" s="351"/>
      <c r="M1246" s="351"/>
      <c r="N1246" s="351"/>
    </row>
    <row r="1247" spans="1:14" x14ac:dyDescent="0.25">
      <c r="A1247" s="360"/>
      <c r="B1247" s="360"/>
      <c r="E1247" s="360"/>
      <c r="F1247" s="360"/>
      <c r="I1247" s="360"/>
      <c r="L1247" s="351"/>
      <c r="M1247" s="351"/>
      <c r="N1247" s="351"/>
    </row>
    <row r="1248" spans="1:14" x14ac:dyDescent="0.25">
      <c r="A1248" s="360"/>
      <c r="B1248" s="360"/>
      <c r="E1248" s="360"/>
      <c r="F1248" s="360"/>
      <c r="I1248" s="360"/>
      <c r="L1248" s="351"/>
      <c r="M1248" s="351"/>
      <c r="N1248" s="351"/>
    </row>
    <row r="1249" spans="1:14" x14ac:dyDescent="0.25">
      <c r="A1249" s="360"/>
      <c r="B1249" s="360"/>
      <c r="E1249" s="360"/>
      <c r="F1249" s="360"/>
      <c r="I1249" s="360"/>
      <c r="L1249" s="351"/>
      <c r="M1249" s="351"/>
      <c r="N1249" s="351"/>
    </row>
    <row r="1250" spans="1:14" x14ac:dyDescent="0.25">
      <c r="A1250" s="360"/>
      <c r="B1250" s="360"/>
      <c r="E1250" s="360"/>
      <c r="F1250" s="360"/>
      <c r="I1250" s="360"/>
      <c r="L1250" s="351"/>
      <c r="M1250" s="351"/>
      <c r="N1250" s="351"/>
    </row>
    <row r="1251" spans="1:14" x14ac:dyDescent="0.25">
      <c r="A1251" s="360"/>
      <c r="B1251" s="360"/>
      <c r="E1251" s="360"/>
      <c r="F1251" s="360"/>
      <c r="I1251" s="360"/>
      <c r="L1251" s="351"/>
      <c r="M1251" s="351"/>
      <c r="N1251" s="351"/>
    </row>
    <row r="1252" spans="1:14" x14ac:dyDescent="0.25">
      <c r="A1252" s="360"/>
      <c r="B1252" s="360"/>
      <c r="E1252" s="360"/>
      <c r="F1252" s="360"/>
      <c r="I1252" s="360"/>
      <c r="L1252" s="351"/>
      <c r="M1252" s="351"/>
      <c r="N1252" s="351"/>
    </row>
    <row r="1253" spans="1:14" x14ac:dyDescent="0.25">
      <c r="A1253" s="360"/>
      <c r="B1253" s="360"/>
      <c r="E1253" s="360"/>
      <c r="F1253" s="360"/>
      <c r="I1253" s="360"/>
      <c r="L1253" s="351"/>
      <c r="M1253" s="351"/>
      <c r="N1253" s="351"/>
    </row>
    <row r="1254" spans="1:14" x14ac:dyDescent="0.25">
      <c r="A1254" s="360"/>
      <c r="B1254" s="360"/>
      <c r="E1254" s="360"/>
      <c r="F1254" s="360"/>
      <c r="I1254" s="360"/>
      <c r="L1254" s="351"/>
      <c r="M1254" s="351"/>
      <c r="N1254" s="351"/>
    </row>
    <row r="1255" spans="1:14" x14ac:dyDescent="0.25">
      <c r="A1255" s="360"/>
      <c r="B1255" s="360"/>
      <c r="E1255" s="360"/>
      <c r="F1255" s="360"/>
      <c r="I1255" s="360"/>
      <c r="L1255" s="351"/>
      <c r="M1255" s="351"/>
      <c r="N1255" s="351"/>
    </row>
    <row r="1256" spans="1:14" x14ac:dyDescent="0.25">
      <c r="A1256" s="360"/>
      <c r="B1256" s="360"/>
      <c r="E1256" s="360"/>
      <c r="F1256" s="360"/>
      <c r="I1256" s="360"/>
      <c r="L1256" s="351"/>
      <c r="M1256" s="351"/>
      <c r="N1256" s="351"/>
    </row>
    <row r="1257" spans="1:14" x14ac:dyDescent="0.25">
      <c r="A1257" s="360"/>
      <c r="B1257" s="360"/>
      <c r="E1257" s="360"/>
      <c r="F1257" s="360"/>
      <c r="I1257" s="360"/>
      <c r="L1257" s="351"/>
      <c r="M1257" s="351"/>
      <c r="N1257" s="351"/>
    </row>
    <row r="1258" spans="1:14" x14ac:dyDescent="0.25">
      <c r="A1258" s="360"/>
      <c r="B1258" s="360"/>
      <c r="E1258" s="360"/>
      <c r="F1258" s="360"/>
      <c r="I1258" s="360"/>
      <c r="L1258" s="351"/>
      <c r="M1258" s="351"/>
      <c r="N1258" s="351"/>
    </row>
    <row r="1259" spans="1:14" x14ac:dyDescent="0.25">
      <c r="A1259" s="360"/>
      <c r="B1259" s="360"/>
      <c r="E1259" s="360"/>
      <c r="F1259" s="360"/>
      <c r="I1259" s="360"/>
      <c r="L1259" s="351"/>
      <c r="M1259" s="351"/>
      <c r="N1259" s="351"/>
    </row>
    <row r="1260" spans="1:14" x14ac:dyDescent="0.25">
      <c r="A1260" s="360"/>
      <c r="B1260" s="360"/>
      <c r="E1260" s="360"/>
      <c r="F1260" s="360"/>
      <c r="I1260" s="360"/>
      <c r="L1260" s="351"/>
      <c r="M1260" s="351"/>
      <c r="N1260" s="351"/>
    </row>
    <row r="1261" spans="1:14" x14ac:dyDescent="0.25">
      <c r="A1261" s="360"/>
      <c r="B1261" s="360"/>
      <c r="E1261" s="360"/>
      <c r="F1261" s="360"/>
      <c r="I1261" s="360"/>
      <c r="L1261" s="351"/>
      <c r="M1261" s="351"/>
      <c r="N1261" s="351"/>
    </row>
    <row r="1262" spans="1:14" x14ac:dyDescent="0.25">
      <c r="A1262" s="360"/>
      <c r="B1262" s="360"/>
      <c r="E1262" s="360"/>
      <c r="F1262" s="360"/>
      <c r="I1262" s="360"/>
      <c r="L1262" s="351"/>
      <c r="M1262" s="351"/>
      <c r="N1262" s="351"/>
    </row>
    <row r="1263" spans="1:14" x14ac:dyDescent="0.25">
      <c r="A1263" s="360"/>
      <c r="B1263" s="360"/>
      <c r="E1263" s="360"/>
      <c r="F1263" s="360"/>
      <c r="I1263" s="360"/>
      <c r="L1263" s="351"/>
      <c r="M1263" s="351"/>
      <c r="N1263" s="351"/>
    </row>
    <row r="1264" spans="1:14" x14ac:dyDescent="0.25">
      <c r="A1264" s="360"/>
      <c r="B1264" s="360"/>
      <c r="E1264" s="360"/>
      <c r="F1264" s="360"/>
      <c r="I1264" s="360"/>
      <c r="L1264" s="351"/>
      <c r="M1264" s="351"/>
      <c r="N1264" s="351"/>
    </row>
    <row r="1265" spans="1:14" x14ac:dyDescent="0.25">
      <c r="A1265" s="360"/>
      <c r="B1265" s="360"/>
      <c r="E1265" s="360"/>
      <c r="F1265" s="360"/>
      <c r="I1265" s="360"/>
      <c r="L1265" s="351"/>
      <c r="M1265" s="351"/>
      <c r="N1265" s="351"/>
    </row>
    <row r="1266" spans="1:14" x14ac:dyDescent="0.25">
      <c r="A1266" s="360"/>
      <c r="B1266" s="360"/>
      <c r="E1266" s="360"/>
      <c r="F1266" s="360"/>
      <c r="I1266" s="360"/>
      <c r="L1266" s="351"/>
      <c r="M1266" s="351"/>
      <c r="N1266" s="351"/>
    </row>
    <row r="1267" spans="1:14" x14ac:dyDescent="0.25">
      <c r="A1267" s="360"/>
      <c r="B1267" s="360"/>
      <c r="E1267" s="360"/>
      <c r="F1267" s="360"/>
      <c r="I1267" s="360"/>
      <c r="L1267" s="351"/>
      <c r="M1267" s="351"/>
      <c r="N1267" s="351"/>
    </row>
    <row r="1268" spans="1:14" x14ac:dyDescent="0.25">
      <c r="A1268" s="360"/>
      <c r="B1268" s="360"/>
      <c r="E1268" s="360"/>
      <c r="F1268" s="360"/>
      <c r="I1268" s="360"/>
      <c r="L1268" s="351"/>
      <c r="M1268" s="351"/>
      <c r="N1268" s="351"/>
    </row>
    <row r="1269" spans="1:14" x14ac:dyDescent="0.25">
      <c r="A1269" s="360"/>
      <c r="B1269" s="360"/>
      <c r="E1269" s="360"/>
      <c r="F1269" s="360"/>
      <c r="I1269" s="360"/>
      <c r="L1269" s="351"/>
      <c r="M1269" s="351"/>
      <c r="N1269" s="351"/>
    </row>
    <row r="1270" spans="1:14" x14ac:dyDescent="0.25">
      <c r="A1270" s="360"/>
      <c r="B1270" s="360"/>
      <c r="E1270" s="360"/>
      <c r="F1270" s="360"/>
      <c r="I1270" s="360"/>
      <c r="L1270" s="351"/>
      <c r="M1270" s="351"/>
      <c r="N1270" s="351"/>
    </row>
    <row r="1271" spans="1:14" x14ac:dyDescent="0.25">
      <c r="A1271" s="360"/>
      <c r="B1271" s="360"/>
      <c r="E1271" s="360"/>
      <c r="F1271" s="360"/>
      <c r="I1271" s="360"/>
      <c r="L1271" s="351"/>
      <c r="M1271" s="351"/>
      <c r="N1271" s="351"/>
    </row>
    <row r="1272" spans="1:14" x14ac:dyDescent="0.25">
      <c r="A1272" s="360"/>
      <c r="B1272" s="360"/>
      <c r="E1272" s="360"/>
      <c r="F1272" s="360"/>
      <c r="I1272" s="360"/>
      <c r="L1272" s="351"/>
      <c r="M1272" s="351"/>
      <c r="N1272" s="351"/>
    </row>
    <row r="1273" spans="1:14" x14ac:dyDescent="0.25">
      <c r="A1273" s="360"/>
      <c r="B1273" s="360"/>
      <c r="E1273" s="360"/>
      <c r="F1273" s="360"/>
      <c r="I1273" s="360"/>
      <c r="L1273" s="351"/>
      <c r="M1273" s="351"/>
      <c r="N1273" s="351"/>
    </row>
    <row r="1274" spans="1:14" x14ac:dyDescent="0.25">
      <c r="A1274" s="360"/>
      <c r="B1274" s="360"/>
      <c r="E1274" s="360"/>
      <c r="F1274" s="360"/>
      <c r="I1274" s="360"/>
      <c r="L1274" s="351"/>
      <c r="M1274" s="351"/>
      <c r="N1274" s="351"/>
    </row>
    <row r="1275" spans="1:14" x14ac:dyDescent="0.25">
      <c r="A1275" s="360"/>
      <c r="B1275" s="360"/>
      <c r="E1275" s="360"/>
      <c r="F1275" s="360"/>
      <c r="I1275" s="360"/>
      <c r="L1275" s="351"/>
      <c r="M1275" s="351"/>
      <c r="N1275" s="351"/>
    </row>
    <row r="1276" spans="1:14" x14ac:dyDescent="0.25">
      <c r="A1276" s="360"/>
      <c r="B1276" s="360"/>
      <c r="E1276" s="360"/>
      <c r="F1276" s="360"/>
      <c r="I1276" s="360"/>
      <c r="L1276" s="351"/>
      <c r="M1276" s="351"/>
      <c r="N1276" s="351"/>
    </row>
    <row r="1277" spans="1:14" x14ac:dyDescent="0.25">
      <c r="A1277" s="360"/>
      <c r="B1277" s="360"/>
      <c r="E1277" s="360"/>
      <c r="F1277" s="360"/>
      <c r="I1277" s="360"/>
      <c r="L1277" s="351"/>
      <c r="M1277" s="351"/>
      <c r="N1277" s="351"/>
    </row>
    <row r="1278" spans="1:14" x14ac:dyDescent="0.25">
      <c r="A1278" s="360"/>
      <c r="B1278" s="360"/>
      <c r="E1278" s="360"/>
      <c r="F1278" s="360"/>
      <c r="I1278" s="360"/>
      <c r="L1278" s="351"/>
      <c r="M1278" s="351"/>
      <c r="N1278" s="351"/>
    </row>
    <row r="1279" spans="1:14" x14ac:dyDescent="0.25">
      <c r="A1279" s="360"/>
      <c r="B1279" s="360"/>
      <c r="E1279" s="360"/>
      <c r="F1279" s="360"/>
      <c r="I1279" s="360"/>
      <c r="L1279" s="351"/>
      <c r="M1279" s="351"/>
      <c r="N1279" s="351"/>
    </row>
    <row r="1280" spans="1:14" x14ac:dyDescent="0.25">
      <c r="A1280" s="360"/>
      <c r="B1280" s="360"/>
      <c r="E1280" s="360"/>
      <c r="F1280" s="360"/>
      <c r="I1280" s="360"/>
      <c r="L1280" s="351"/>
      <c r="M1280" s="351"/>
      <c r="N1280" s="351"/>
    </row>
    <row r="1281" spans="1:14" x14ac:dyDescent="0.25">
      <c r="A1281" s="360"/>
      <c r="B1281" s="360"/>
      <c r="E1281" s="360"/>
      <c r="F1281" s="360"/>
      <c r="I1281" s="360"/>
      <c r="L1281" s="351"/>
      <c r="M1281" s="351"/>
      <c r="N1281" s="351"/>
    </row>
    <row r="1282" spans="1:14" x14ac:dyDescent="0.25">
      <c r="A1282" s="360"/>
      <c r="B1282" s="360"/>
      <c r="E1282" s="360"/>
      <c r="F1282" s="360"/>
      <c r="I1282" s="360"/>
      <c r="L1282" s="351"/>
      <c r="M1282" s="351"/>
      <c r="N1282" s="351"/>
    </row>
    <row r="1283" spans="1:14" x14ac:dyDescent="0.25">
      <c r="A1283" s="360"/>
      <c r="B1283" s="360"/>
      <c r="E1283" s="360"/>
      <c r="F1283" s="360"/>
      <c r="I1283" s="360"/>
      <c r="L1283" s="351"/>
      <c r="M1283" s="351"/>
      <c r="N1283" s="351"/>
    </row>
    <row r="1284" spans="1:14" x14ac:dyDescent="0.25">
      <c r="A1284" s="360"/>
      <c r="B1284" s="360"/>
      <c r="E1284" s="360"/>
      <c r="F1284" s="360"/>
      <c r="I1284" s="360"/>
      <c r="L1284" s="351"/>
      <c r="M1284" s="351"/>
      <c r="N1284" s="351"/>
    </row>
    <row r="1285" spans="1:14" x14ac:dyDescent="0.25">
      <c r="A1285" s="360"/>
      <c r="B1285" s="360"/>
      <c r="E1285" s="360"/>
      <c r="F1285" s="360"/>
      <c r="I1285" s="360"/>
      <c r="L1285" s="351"/>
      <c r="M1285" s="351"/>
      <c r="N1285" s="351"/>
    </row>
    <row r="1286" spans="1:14" x14ac:dyDescent="0.25">
      <c r="A1286" s="360"/>
      <c r="B1286" s="360"/>
      <c r="E1286" s="360"/>
      <c r="F1286" s="360"/>
      <c r="I1286" s="360"/>
      <c r="L1286" s="351"/>
      <c r="M1286" s="351"/>
      <c r="N1286" s="351"/>
    </row>
    <row r="1287" spans="1:14" x14ac:dyDescent="0.25">
      <c r="A1287" s="360"/>
      <c r="B1287" s="360"/>
      <c r="E1287" s="360"/>
      <c r="F1287" s="360"/>
      <c r="I1287" s="360"/>
      <c r="L1287" s="351"/>
      <c r="M1287" s="351"/>
      <c r="N1287" s="351"/>
    </row>
    <row r="1288" spans="1:14" x14ac:dyDescent="0.25">
      <c r="A1288" s="360"/>
      <c r="B1288" s="360"/>
      <c r="E1288" s="360"/>
      <c r="F1288" s="360"/>
      <c r="I1288" s="360"/>
      <c r="L1288" s="351"/>
      <c r="M1288" s="351"/>
      <c r="N1288" s="351"/>
    </row>
    <row r="1289" spans="1:14" x14ac:dyDescent="0.25">
      <c r="A1289" s="360"/>
      <c r="B1289" s="360"/>
      <c r="E1289" s="360"/>
      <c r="F1289" s="360"/>
      <c r="I1289" s="360"/>
      <c r="L1289" s="351"/>
      <c r="M1289" s="351"/>
      <c r="N1289" s="351"/>
    </row>
    <row r="1290" spans="1:14" x14ac:dyDescent="0.25">
      <c r="A1290" s="360"/>
      <c r="B1290" s="360"/>
      <c r="E1290" s="360"/>
      <c r="F1290" s="360"/>
      <c r="I1290" s="360"/>
      <c r="L1290" s="351"/>
      <c r="M1290" s="351"/>
      <c r="N1290" s="351"/>
    </row>
    <row r="1291" spans="1:14" x14ac:dyDescent="0.25">
      <c r="A1291" s="360"/>
      <c r="B1291" s="360"/>
      <c r="E1291" s="360"/>
      <c r="F1291" s="360"/>
      <c r="I1291" s="360"/>
      <c r="L1291" s="351"/>
      <c r="M1291" s="351"/>
      <c r="N1291" s="351"/>
    </row>
    <row r="1292" spans="1:14" x14ac:dyDescent="0.25">
      <c r="A1292" s="360"/>
      <c r="B1292" s="360"/>
      <c r="E1292" s="360"/>
      <c r="F1292" s="360"/>
      <c r="I1292" s="360"/>
      <c r="L1292" s="351"/>
      <c r="M1292" s="351"/>
      <c r="N1292" s="351"/>
    </row>
    <row r="1293" spans="1:14" x14ac:dyDescent="0.25">
      <c r="A1293" s="360"/>
      <c r="B1293" s="360"/>
      <c r="E1293" s="360"/>
      <c r="F1293" s="360"/>
      <c r="I1293" s="360"/>
      <c r="L1293" s="351"/>
      <c r="M1293" s="351"/>
      <c r="N1293" s="351"/>
    </row>
    <row r="1294" spans="1:14" x14ac:dyDescent="0.25">
      <c r="A1294" s="360"/>
      <c r="B1294" s="360"/>
      <c r="E1294" s="360"/>
      <c r="F1294" s="360"/>
      <c r="I1294" s="360"/>
      <c r="L1294" s="351"/>
      <c r="M1294" s="351"/>
      <c r="N1294" s="351"/>
    </row>
    <row r="1295" spans="1:14" x14ac:dyDescent="0.25">
      <c r="A1295" s="360"/>
      <c r="B1295" s="360"/>
      <c r="E1295" s="360"/>
      <c r="F1295" s="360"/>
      <c r="I1295" s="360"/>
      <c r="L1295" s="351"/>
      <c r="M1295" s="351"/>
      <c r="N1295" s="351"/>
    </row>
    <row r="1296" spans="1:14" x14ac:dyDescent="0.25">
      <c r="A1296" s="360"/>
      <c r="B1296" s="360"/>
      <c r="E1296" s="360"/>
      <c r="F1296" s="360"/>
      <c r="I1296" s="360"/>
      <c r="L1296" s="351"/>
      <c r="M1296" s="351"/>
      <c r="N1296" s="351"/>
    </row>
    <row r="1297" spans="1:14" x14ac:dyDescent="0.25">
      <c r="A1297" s="360"/>
      <c r="B1297" s="360"/>
      <c r="E1297" s="360"/>
      <c r="F1297" s="360"/>
      <c r="I1297" s="360"/>
      <c r="L1297" s="351"/>
      <c r="M1297" s="351"/>
      <c r="N1297" s="351"/>
    </row>
    <row r="1298" spans="1:14" x14ac:dyDescent="0.25">
      <c r="A1298" s="360"/>
      <c r="B1298" s="360"/>
      <c r="E1298" s="360"/>
      <c r="F1298" s="360"/>
      <c r="I1298" s="360"/>
      <c r="L1298" s="351"/>
      <c r="M1298" s="351"/>
      <c r="N1298" s="351"/>
    </row>
    <row r="1299" spans="1:14" x14ac:dyDescent="0.25">
      <c r="A1299" s="360"/>
      <c r="B1299" s="360"/>
      <c r="E1299" s="360"/>
      <c r="F1299" s="360"/>
      <c r="I1299" s="360"/>
      <c r="L1299" s="351"/>
      <c r="M1299" s="351"/>
      <c r="N1299" s="351"/>
    </row>
    <row r="1300" spans="1:14" x14ac:dyDescent="0.25">
      <c r="A1300" s="360"/>
      <c r="B1300" s="360"/>
      <c r="E1300" s="360"/>
      <c r="F1300" s="360"/>
      <c r="I1300" s="360"/>
      <c r="L1300" s="351"/>
      <c r="M1300" s="351"/>
      <c r="N1300" s="351"/>
    </row>
    <row r="1301" spans="1:14" x14ac:dyDescent="0.25">
      <c r="A1301" s="360"/>
      <c r="B1301" s="360"/>
      <c r="E1301" s="360"/>
      <c r="F1301" s="360"/>
      <c r="I1301" s="360"/>
      <c r="L1301" s="351"/>
      <c r="M1301" s="351"/>
      <c r="N1301" s="351"/>
    </row>
    <row r="1302" spans="1:14" x14ac:dyDescent="0.25">
      <c r="A1302" s="360"/>
      <c r="B1302" s="360"/>
      <c r="E1302" s="360"/>
      <c r="F1302" s="360"/>
      <c r="I1302" s="360"/>
      <c r="L1302" s="351"/>
      <c r="M1302" s="351"/>
      <c r="N1302" s="351"/>
    </row>
    <row r="1303" spans="1:14" x14ac:dyDescent="0.25">
      <c r="A1303" s="360"/>
      <c r="B1303" s="360"/>
      <c r="E1303" s="360"/>
      <c r="F1303" s="360"/>
      <c r="I1303" s="360"/>
      <c r="L1303" s="351"/>
      <c r="M1303" s="351"/>
      <c r="N1303" s="351"/>
    </row>
    <row r="1304" spans="1:14" x14ac:dyDescent="0.25">
      <c r="A1304" s="360"/>
      <c r="B1304" s="360"/>
      <c r="E1304" s="360"/>
      <c r="F1304" s="360"/>
      <c r="I1304" s="360"/>
      <c r="L1304" s="351"/>
      <c r="M1304" s="351"/>
      <c r="N1304" s="351"/>
    </row>
    <row r="1305" spans="1:14" x14ac:dyDescent="0.25">
      <c r="A1305" s="360"/>
      <c r="B1305" s="360"/>
      <c r="E1305" s="360"/>
      <c r="F1305" s="360"/>
      <c r="I1305" s="360"/>
      <c r="L1305" s="351"/>
      <c r="M1305" s="351"/>
      <c r="N1305" s="351"/>
    </row>
    <row r="1306" spans="1:14" x14ac:dyDescent="0.25">
      <c r="A1306" s="360"/>
      <c r="B1306" s="360"/>
      <c r="E1306" s="360"/>
      <c r="F1306" s="360"/>
      <c r="I1306" s="360"/>
      <c r="L1306" s="351"/>
      <c r="M1306" s="351"/>
      <c r="N1306" s="351"/>
    </row>
    <row r="1307" spans="1:14" x14ac:dyDescent="0.25">
      <c r="A1307" s="360"/>
      <c r="B1307" s="360"/>
      <c r="E1307" s="360"/>
      <c r="F1307" s="360"/>
      <c r="I1307" s="360"/>
      <c r="L1307" s="351"/>
      <c r="M1307" s="351"/>
      <c r="N1307" s="351"/>
    </row>
    <row r="1308" spans="1:14" x14ac:dyDescent="0.25">
      <c r="A1308" s="360"/>
      <c r="B1308" s="360"/>
      <c r="E1308" s="360"/>
      <c r="F1308" s="360"/>
      <c r="I1308" s="360"/>
      <c r="L1308" s="351"/>
      <c r="M1308" s="351"/>
      <c r="N1308" s="351"/>
    </row>
    <row r="1309" spans="1:14" x14ac:dyDescent="0.25">
      <c r="A1309" s="360"/>
      <c r="B1309" s="360"/>
      <c r="E1309" s="360"/>
      <c r="F1309" s="360"/>
      <c r="I1309" s="360"/>
      <c r="L1309" s="351"/>
      <c r="M1309" s="351"/>
      <c r="N1309" s="351"/>
    </row>
    <row r="1310" spans="1:14" x14ac:dyDescent="0.25">
      <c r="A1310" s="360"/>
      <c r="B1310" s="360"/>
      <c r="E1310" s="360"/>
      <c r="F1310" s="360"/>
      <c r="I1310" s="360"/>
      <c r="L1310" s="351"/>
      <c r="M1310" s="351"/>
      <c r="N1310" s="351"/>
    </row>
    <row r="1311" spans="1:14" x14ac:dyDescent="0.25">
      <c r="A1311" s="360"/>
      <c r="B1311" s="360"/>
      <c r="E1311" s="360"/>
      <c r="F1311" s="360"/>
      <c r="I1311" s="360"/>
      <c r="L1311" s="351"/>
      <c r="M1311" s="351"/>
      <c r="N1311" s="351"/>
    </row>
    <row r="1312" spans="1:14" x14ac:dyDescent="0.25">
      <c r="A1312" s="360"/>
      <c r="B1312" s="360"/>
      <c r="E1312" s="360"/>
      <c r="F1312" s="360"/>
      <c r="I1312" s="360"/>
      <c r="L1312" s="351"/>
      <c r="M1312" s="351"/>
      <c r="N1312" s="351"/>
    </row>
    <row r="1313" spans="1:14" x14ac:dyDescent="0.25">
      <c r="A1313" s="360"/>
      <c r="B1313" s="360"/>
      <c r="E1313" s="360"/>
      <c r="F1313" s="360"/>
      <c r="I1313" s="360"/>
      <c r="L1313" s="351"/>
      <c r="M1313" s="351"/>
      <c r="N1313" s="351"/>
    </row>
    <row r="1314" spans="1:14" x14ac:dyDescent="0.25">
      <c r="A1314" s="360"/>
      <c r="B1314" s="360"/>
      <c r="E1314" s="360"/>
      <c r="F1314" s="360"/>
      <c r="I1314" s="360"/>
      <c r="L1314" s="351"/>
      <c r="M1314" s="351"/>
      <c r="N1314" s="351"/>
    </row>
    <row r="1315" spans="1:14" x14ac:dyDescent="0.25">
      <c r="A1315" s="360"/>
      <c r="B1315" s="360"/>
      <c r="E1315" s="360"/>
      <c r="F1315" s="360"/>
      <c r="I1315" s="360"/>
      <c r="L1315" s="351"/>
      <c r="M1315" s="351"/>
      <c r="N1315" s="351"/>
    </row>
    <row r="1316" spans="1:14" x14ac:dyDescent="0.25">
      <c r="A1316" s="360"/>
      <c r="B1316" s="360"/>
      <c r="E1316" s="360"/>
      <c r="F1316" s="360"/>
      <c r="I1316" s="360"/>
      <c r="L1316" s="351"/>
      <c r="M1316" s="351"/>
      <c r="N1316" s="351"/>
    </row>
    <row r="1317" spans="1:14" x14ac:dyDescent="0.25">
      <c r="A1317" s="360"/>
      <c r="B1317" s="360"/>
      <c r="E1317" s="360"/>
      <c r="F1317" s="360"/>
      <c r="I1317" s="360"/>
      <c r="L1317" s="351"/>
      <c r="M1317" s="351"/>
      <c r="N1317" s="351"/>
    </row>
    <row r="1318" spans="1:14" x14ac:dyDescent="0.25">
      <c r="A1318" s="360"/>
      <c r="B1318" s="360"/>
      <c r="E1318" s="360"/>
      <c r="F1318" s="360"/>
      <c r="I1318" s="360"/>
      <c r="L1318" s="351"/>
      <c r="M1318" s="351"/>
      <c r="N1318" s="351"/>
    </row>
    <row r="1319" spans="1:14" x14ac:dyDescent="0.25">
      <c r="A1319" s="360"/>
      <c r="B1319" s="360"/>
      <c r="E1319" s="360"/>
      <c r="F1319" s="360"/>
      <c r="I1319" s="360"/>
      <c r="L1319" s="351"/>
      <c r="M1319" s="351"/>
      <c r="N1319" s="351"/>
    </row>
    <row r="1320" spans="1:14" x14ac:dyDescent="0.25">
      <c r="A1320" s="360"/>
      <c r="B1320" s="360"/>
      <c r="E1320" s="360"/>
      <c r="F1320" s="360"/>
      <c r="I1320" s="360"/>
      <c r="L1320" s="351"/>
      <c r="M1320" s="351"/>
      <c r="N1320" s="351"/>
    </row>
    <row r="1321" spans="1:14" x14ac:dyDescent="0.25">
      <c r="A1321" s="360"/>
      <c r="B1321" s="360"/>
      <c r="E1321" s="360"/>
      <c r="F1321" s="360"/>
      <c r="I1321" s="360"/>
      <c r="L1321" s="351"/>
      <c r="M1321" s="351"/>
      <c r="N1321" s="351"/>
    </row>
    <row r="1322" spans="1:14" x14ac:dyDescent="0.25">
      <c r="A1322" s="360"/>
      <c r="B1322" s="360"/>
      <c r="E1322" s="360"/>
      <c r="F1322" s="360"/>
      <c r="I1322" s="360"/>
      <c r="L1322" s="351"/>
      <c r="M1322" s="351"/>
      <c r="N1322" s="351"/>
    </row>
    <row r="1323" spans="1:14" x14ac:dyDescent="0.25">
      <c r="A1323" s="360"/>
      <c r="B1323" s="360"/>
      <c r="E1323" s="360"/>
      <c r="F1323" s="360"/>
      <c r="I1323" s="360"/>
      <c r="L1323" s="351"/>
      <c r="M1323" s="351"/>
      <c r="N1323" s="351"/>
    </row>
    <row r="1324" spans="1:14" x14ac:dyDescent="0.25">
      <c r="A1324" s="360"/>
      <c r="B1324" s="360"/>
      <c r="E1324" s="360"/>
      <c r="F1324" s="360"/>
      <c r="I1324" s="360"/>
      <c r="L1324" s="351"/>
      <c r="M1324" s="351"/>
      <c r="N1324" s="351"/>
    </row>
    <row r="1325" spans="1:14" x14ac:dyDescent="0.25">
      <c r="A1325" s="360"/>
      <c r="B1325" s="360"/>
      <c r="E1325" s="360"/>
      <c r="F1325" s="360"/>
      <c r="I1325" s="360"/>
      <c r="L1325" s="351"/>
      <c r="M1325" s="351"/>
      <c r="N1325" s="351"/>
    </row>
    <row r="1326" spans="1:14" x14ac:dyDescent="0.25">
      <c r="A1326" s="360"/>
      <c r="B1326" s="360"/>
      <c r="E1326" s="360"/>
      <c r="F1326" s="360"/>
      <c r="I1326" s="360"/>
      <c r="L1326" s="351"/>
      <c r="M1326" s="351"/>
      <c r="N1326" s="351"/>
    </row>
    <row r="1327" spans="1:14" x14ac:dyDescent="0.25">
      <c r="A1327" s="360"/>
      <c r="B1327" s="360"/>
      <c r="E1327" s="360"/>
      <c r="F1327" s="360"/>
      <c r="I1327" s="360"/>
      <c r="L1327" s="351"/>
      <c r="M1327" s="351"/>
      <c r="N1327" s="351"/>
    </row>
    <row r="1328" spans="1:14" x14ac:dyDescent="0.25">
      <c r="A1328" s="360"/>
      <c r="B1328" s="360"/>
      <c r="E1328" s="360"/>
      <c r="F1328" s="360"/>
      <c r="I1328" s="360"/>
      <c r="L1328" s="351"/>
      <c r="M1328" s="351"/>
      <c r="N1328" s="351"/>
    </row>
    <row r="1329" spans="1:14" x14ac:dyDescent="0.25">
      <c r="A1329" s="360"/>
      <c r="B1329" s="360"/>
      <c r="E1329" s="360"/>
      <c r="F1329" s="360"/>
      <c r="I1329" s="360"/>
      <c r="L1329" s="351"/>
      <c r="M1329" s="351"/>
      <c r="N1329" s="351"/>
    </row>
    <row r="1330" spans="1:14" x14ac:dyDescent="0.25">
      <c r="A1330" s="360"/>
      <c r="B1330" s="360"/>
      <c r="E1330" s="360"/>
      <c r="F1330" s="360"/>
      <c r="I1330" s="360"/>
      <c r="L1330" s="351"/>
      <c r="M1330" s="351"/>
      <c r="N1330" s="351"/>
    </row>
    <row r="1331" spans="1:14" x14ac:dyDescent="0.25">
      <c r="A1331" s="360"/>
      <c r="B1331" s="360"/>
      <c r="E1331" s="360"/>
      <c r="F1331" s="360"/>
      <c r="I1331" s="360"/>
      <c r="L1331" s="351"/>
      <c r="M1331" s="351"/>
      <c r="N1331" s="351"/>
    </row>
    <row r="1332" spans="1:14" x14ac:dyDescent="0.25">
      <c r="A1332" s="360"/>
      <c r="B1332" s="360"/>
      <c r="E1332" s="360"/>
      <c r="F1332" s="360"/>
      <c r="I1332" s="360"/>
      <c r="L1332" s="351"/>
      <c r="M1332" s="351"/>
      <c r="N1332" s="351"/>
    </row>
    <row r="1333" spans="1:14" x14ac:dyDescent="0.25">
      <c r="A1333" s="360"/>
      <c r="B1333" s="360"/>
      <c r="E1333" s="360"/>
      <c r="F1333" s="360"/>
      <c r="I1333" s="360"/>
      <c r="L1333" s="351"/>
      <c r="M1333" s="351"/>
      <c r="N1333" s="351"/>
    </row>
    <row r="1334" spans="1:14" x14ac:dyDescent="0.25">
      <c r="A1334" s="360"/>
      <c r="B1334" s="360"/>
      <c r="E1334" s="360"/>
      <c r="F1334" s="360"/>
      <c r="I1334" s="360"/>
      <c r="L1334" s="351"/>
      <c r="M1334" s="351"/>
      <c r="N1334" s="351"/>
    </row>
    <row r="1335" spans="1:14" x14ac:dyDescent="0.25">
      <c r="A1335" s="360"/>
      <c r="B1335" s="360"/>
      <c r="E1335" s="360"/>
      <c r="F1335" s="360"/>
      <c r="I1335" s="360"/>
      <c r="L1335" s="351"/>
      <c r="M1335" s="351"/>
      <c r="N1335" s="351"/>
    </row>
    <row r="1336" spans="1:14" x14ac:dyDescent="0.25">
      <c r="A1336" s="360"/>
      <c r="B1336" s="360"/>
      <c r="E1336" s="360"/>
      <c r="F1336" s="360"/>
      <c r="I1336" s="360"/>
      <c r="L1336" s="351"/>
      <c r="M1336" s="351"/>
      <c r="N1336" s="351"/>
    </row>
    <row r="1337" spans="1:14" x14ac:dyDescent="0.25">
      <c r="A1337" s="360"/>
      <c r="B1337" s="360"/>
      <c r="E1337" s="360"/>
      <c r="F1337" s="360"/>
      <c r="I1337" s="360"/>
      <c r="L1337" s="351"/>
      <c r="M1337" s="351"/>
      <c r="N1337" s="351"/>
    </row>
    <row r="1338" spans="1:14" x14ac:dyDescent="0.25">
      <c r="A1338" s="360"/>
      <c r="B1338" s="360"/>
      <c r="E1338" s="360"/>
      <c r="F1338" s="360"/>
      <c r="I1338" s="360"/>
      <c r="L1338" s="351"/>
      <c r="M1338" s="351"/>
      <c r="N1338" s="351"/>
    </row>
    <row r="1339" spans="1:14" x14ac:dyDescent="0.25">
      <c r="A1339" s="360"/>
      <c r="B1339" s="360"/>
      <c r="E1339" s="360"/>
      <c r="F1339" s="360"/>
      <c r="I1339" s="360"/>
      <c r="L1339" s="351"/>
      <c r="M1339" s="351"/>
      <c r="N1339" s="351"/>
    </row>
    <row r="1340" spans="1:14" x14ac:dyDescent="0.25">
      <c r="A1340" s="360"/>
      <c r="B1340" s="360"/>
      <c r="E1340" s="360"/>
      <c r="F1340" s="360"/>
      <c r="I1340" s="360"/>
      <c r="L1340" s="351"/>
      <c r="M1340" s="351"/>
      <c r="N1340" s="351"/>
    </row>
    <row r="1341" spans="1:14" x14ac:dyDescent="0.25">
      <c r="A1341" s="360"/>
      <c r="B1341" s="360"/>
      <c r="E1341" s="360"/>
      <c r="F1341" s="360"/>
      <c r="I1341" s="360"/>
      <c r="L1341" s="351"/>
      <c r="M1341" s="351"/>
      <c r="N1341" s="351"/>
    </row>
    <row r="1342" spans="1:14" x14ac:dyDescent="0.25">
      <c r="A1342" s="360"/>
      <c r="B1342" s="360"/>
      <c r="E1342" s="360"/>
      <c r="F1342" s="360"/>
      <c r="I1342" s="360"/>
      <c r="L1342" s="351"/>
      <c r="M1342" s="351"/>
      <c r="N1342" s="351"/>
    </row>
    <row r="1343" spans="1:14" x14ac:dyDescent="0.25">
      <c r="A1343" s="360"/>
      <c r="B1343" s="360"/>
      <c r="E1343" s="360"/>
      <c r="F1343" s="360"/>
      <c r="I1343" s="360"/>
      <c r="L1343" s="351"/>
      <c r="M1343" s="351"/>
      <c r="N1343" s="351"/>
    </row>
    <row r="1344" spans="1:14" x14ac:dyDescent="0.25">
      <c r="A1344" s="360"/>
      <c r="B1344" s="360"/>
      <c r="E1344" s="360"/>
      <c r="F1344" s="360"/>
      <c r="I1344" s="360"/>
      <c r="L1344" s="351"/>
      <c r="M1344" s="351"/>
      <c r="N1344" s="351"/>
    </row>
    <row r="1345" spans="1:14" x14ac:dyDescent="0.25">
      <c r="A1345" s="360"/>
      <c r="B1345" s="360"/>
      <c r="E1345" s="360"/>
      <c r="F1345" s="360"/>
      <c r="I1345" s="360"/>
      <c r="L1345" s="351"/>
      <c r="M1345" s="351"/>
      <c r="N1345" s="351"/>
    </row>
    <row r="1346" spans="1:14" x14ac:dyDescent="0.25">
      <c r="A1346" s="360"/>
      <c r="B1346" s="360"/>
      <c r="E1346" s="360"/>
      <c r="F1346" s="360"/>
      <c r="I1346" s="360"/>
      <c r="L1346" s="351"/>
      <c r="M1346" s="351"/>
      <c r="N1346" s="351"/>
    </row>
    <row r="1347" spans="1:14" x14ac:dyDescent="0.25">
      <c r="A1347" s="360"/>
      <c r="B1347" s="360"/>
      <c r="E1347" s="360"/>
      <c r="F1347" s="360"/>
      <c r="I1347" s="360"/>
      <c r="L1347" s="351"/>
      <c r="M1347" s="351"/>
      <c r="N1347" s="351"/>
    </row>
    <row r="1348" spans="1:14" x14ac:dyDescent="0.25">
      <c r="A1348" s="360"/>
      <c r="B1348" s="360"/>
      <c r="E1348" s="360"/>
      <c r="F1348" s="360"/>
      <c r="I1348" s="360"/>
      <c r="L1348" s="351"/>
      <c r="M1348" s="351"/>
      <c r="N1348" s="351"/>
    </row>
    <row r="1349" spans="1:14" x14ac:dyDescent="0.25">
      <c r="A1349" s="360"/>
      <c r="B1349" s="360"/>
      <c r="E1349" s="360"/>
      <c r="F1349" s="360"/>
      <c r="I1349" s="360"/>
      <c r="L1349" s="351"/>
      <c r="M1349" s="351"/>
      <c r="N1349" s="351"/>
    </row>
    <row r="1350" spans="1:14" x14ac:dyDescent="0.25">
      <c r="A1350" s="360"/>
      <c r="B1350" s="360"/>
      <c r="E1350" s="360"/>
      <c r="F1350" s="360"/>
      <c r="I1350" s="360"/>
      <c r="L1350" s="351"/>
      <c r="M1350" s="351"/>
      <c r="N1350" s="351"/>
    </row>
    <row r="1351" spans="1:14" x14ac:dyDescent="0.25">
      <c r="A1351" s="360"/>
      <c r="B1351" s="360"/>
      <c r="E1351" s="360"/>
      <c r="F1351" s="360"/>
      <c r="I1351" s="360"/>
      <c r="L1351" s="351"/>
      <c r="M1351" s="351"/>
      <c r="N1351" s="351"/>
    </row>
    <row r="1352" spans="1:14" x14ac:dyDescent="0.25">
      <c r="A1352" s="360"/>
      <c r="B1352" s="360"/>
      <c r="E1352" s="360"/>
      <c r="F1352" s="360"/>
      <c r="I1352" s="360"/>
      <c r="L1352" s="351"/>
      <c r="M1352" s="351"/>
      <c r="N1352" s="351"/>
    </row>
    <row r="1353" spans="1:14" x14ac:dyDescent="0.25">
      <c r="A1353" s="360"/>
      <c r="B1353" s="360"/>
      <c r="E1353" s="360"/>
      <c r="F1353" s="360"/>
      <c r="I1353" s="360"/>
      <c r="L1353" s="351"/>
      <c r="M1353" s="351"/>
      <c r="N1353" s="351"/>
    </row>
    <row r="1354" spans="1:14" x14ac:dyDescent="0.25">
      <c r="A1354" s="360"/>
      <c r="B1354" s="360"/>
      <c r="E1354" s="360"/>
      <c r="F1354" s="360"/>
      <c r="I1354" s="360"/>
      <c r="L1354" s="351"/>
      <c r="M1354" s="351"/>
      <c r="N1354" s="351"/>
    </row>
    <row r="1355" spans="1:14" x14ac:dyDescent="0.25">
      <c r="A1355" s="360"/>
      <c r="B1355" s="360"/>
      <c r="E1355" s="360"/>
      <c r="F1355" s="360"/>
      <c r="I1355" s="360"/>
      <c r="L1355" s="351"/>
      <c r="M1355" s="351"/>
      <c r="N1355" s="351"/>
    </row>
    <row r="1356" spans="1:14" x14ac:dyDescent="0.25">
      <c r="A1356" s="360"/>
      <c r="B1356" s="360"/>
      <c r="E1356" s="360"/>
      <c r="F1356" s="360"/>
      <c r="I1356" s="360"/>
      <c r="L1356" s="351"/>
      <c r="M1356" s="351"/>
      <c r="N1356" s="351"/>
    </row>
    <row r="1357" spans="1:14" x14ac:dyDescent="0.25">
      <c r="A1357" s="360"/>
      <c r="B1357" s="360"/>
      <c r="E1357" s="360"/>
      <c r="F1357" s="360"/>
      <c r="I1357" s="360"/>
      <c r="L1357" s="351"/>
      <c r="M1357" s="351"/>
      <c r="N1357" s="351"/>
    </row>
    <row r="1358" spans="1:14" x14ac:dyDescent="0.25">
      <c r="A1358" s="360"/>
      <c r="B1358" s="360"/>
      <c r="E1358" s="360"/>
      <c r="F1358" s="360"/>
      <c r="I1358" s="360"/>
      <c r="L1358" s="351"/>
      <c r="M1358" s="351"/>
      <c r="N1358" s="351"/>
    </row>
    <row r="1359" spans="1:14" x14ac:dyDescent="0.25">
      <c r="A1359" s="360"/>
      <c r="B1359" s="360"/>
      <c r="E1359" s="360"/>
      <c r="F1359" s="360"/>
      <c r="I1359" s="360"/>
      <c r="L1359" s="351"/>
      <c r="M1359" s="351"/>
      <c r="N1359" s="351"/>
    </row>
    <row r="1360" spans="1:14" x14ac:dyDescent="0.25">
      <c r="A1360" s="360"/>
      <c r="B1360" s="360"/>
      <c r="E1360" s="360"/>
      <c r="F1360" s="360"/>
      <c r="I1360" s="360"/>
      <c r="L1360" s="351"/>
      <c r="M1360" s="351"/>
      <c r="N1360" s="351"/>
    </row>
    <row r="1361" spans="1:14" x14ac:dyDescent="0.25">
      <c r="A1361" s="360"/>
      <c r="B1361" s="360"/>
      <c r="E1361" s="360"/>
      <c r="F1361" s="360"/>
      <c r="I1361" s="360"/>
      <c r="L1361" s="351"/>
      <c r="M1361" s="351"/>
      <c r="N1361" s="351"/>
    </row>
    <row r="1362" spans="1:14" x14ac:dyDescent="0.25">
      <c r="A1362" s="360"/>
      <c r="B1362" s="360"/>
      <c r="E1362" s="360"/>
      <c r="F1362" s="360"/>
      <c r="I1362" s="360"/>
      <c r="L1362" s="351"/>
      <c r="M1362" s="351"/>
      <c r="N1362" s="351"/>
    </row>
    <row r="1363" spans="1:14" x14ac:dyDescent="0.25">
      <c r="A1363" s="360"/>
      <c r="B1363" s="360"/>
      <c r="E1363" s="360"/>
      <c r="F1363" s="360"/>
      <c r="I1363" s="360"/>
      <c r="L1363" s="351"/>
      <c r="M1363" s="351"/>
      <c r="N1363" s="351"/>
    </row>
    <row r="1364" spans="1:14" x14ac:dyDescent="0.25">
      <c r="A1364" s="360"/>
      <c r="B1364" s="360"/>
      <c r="E1364" s="360"/>
      <c r="F1364" s="360"/>
      <c r="I1364" s="360"/>
      <c r="L1364" s="351"/>
      <c r="M1364" s="351"/>
      <c r="N1364" s="351"/>
    </row>
    <row r="1365" spans="1:14" x14ac:dyDescent="0.25">
      <c r="A1365" s="360"/>
      <c r="B1365" s="360"/>
      <c r="E1365" s="360"/>
      <c r="F1365" s="360"/>
      <c r="I1365" s="360"/>
      <c r="L1365" s="351"/>
      <c r="M1365" s="351"/>
      <c r="N1365" s="351"/>
    </row>
    <row r="1366" spans="1:14" x14ac:dyDescent="0.25">
      <c r="A1366" s="360"/>
      <c r="B1366" s="360"/>
      <c r="E1366" s="360"/>
      <c r="F1366" s="360"/>
      <c r="I1366" s="360"/>
      <c r="L1366" s="351"/>
      <c r="M1366" s="351"/>
      <c r="N1366" s="351"/>
    </row>
    <row r="1367" spans="1:14" x14ac:dyDescent="0.25">
      <c r="A1367" s="360"/>
      <c r="B1367" s="360"/>
      <c r="E1367" s="360"/>
      <c r="F1367" s="360"/>
      <c r="I1367" s="360"/>
      <c r="L1367" s="351"/>
      <c r="M1367" s="351"/>
      <c r="N1367" s="351"/>
    </row>
    <row r="1368" spans="1:14" x14ac:dyDescent="0.25">
      <c r="A1368" s="360"/>
      <c r="B1368" s="360"/>
      <c r="E1368" s="360"/>
      <c r="F1368" s="360"/>
      <c r="I1368" s="360"/>
      <c r="L1368" s="351"/>
      <c r="M1368" s="351"/>
      <c r="N1368" s="351"/>
    </row>
    <row r="1369" spans="1:14" x14ac:dyDescent="0.25">
      <c r="A1369" s="360"/>
      <c r="B1369" s="360"/>
      <c r="E1369" s="360"/>
      <c r="F1369" s="360"/>
      <c r="I1369" s="360"/>
      <c r="L1369" s="351"/>
      <c r="M1369" s="351"/>
      <c r="N1369" s="351"/>
    </row>
    <row r="1370" spans="1:14" x14ac:dyDescent="0.25">
      <c r="A1370" s="360"/>
      <c r="B1370" s="360"/>
      <c r="E1370" s="360"/>
      <c r="F1370" s="360"/>
      <c r="I1370" s="360"/>
      <c r="L1370" s="351"/>
      <c r="M1370" s="351"/>
      <c r="N1370" s="351"/>
    </row>
    <row r="1371" spans="1:14" x14ac:dyDescent="0.25">
      <c r="A1371" s="360"/>
      <c r="B1371" s="360"/>
      <c r="E1371" s="360"/>
      <c r="F1371" s="360"/>
      <c r="I1371" s="360"/>
      <c r="L1371" s="351"/>
      <c r="M1371" s="351"/>
      <c r="N1371" s="351"/>
    </row>
    <row r="1372" spans="1:14" x14ac:dyDescent="0.25">
      <c r="A1372" s="360"/>
      <c r="B1372" s="360"/>
      <c r="E1372" s="360"/>
      <c r="F1372" s="360"/>
      <c r="I1372" s="360"/>
      <c r="L1372" s="351"/>
      <c r="M1372" s="351"/>
      <c r="N1372" s="351"/>
    </row>
    <row r="1373" spans="1:14" x14ac:dyDescent="0.25">
      <c r="A1373" s="360"/>
      <c r="B1373" s="360"/>
      <c r="E1373" s="360"/>
      <c r="F1373" s="360"/>
      <c r="I1373" s="360"/>
      <c r="L1373" s="351"/>
      <c r="M1373" s="351"/>
      <c r="N1373" s="351"/>
    </row>
    <row r="1374" spans="1:14" x14ac:dyDescent="0.25">
      <c r="A1374" s="360"/>
      <c r="B1374" s="360"/>
      <c r="E1374" s="360"/>
      <c r="F1374" s="360"/>
      <c r="I1374" s="360"/>
      <c r="L1374" s="351"/>
      <c r="M1374" s="351"/>
      <c r="N1374" s="351"/>
    </row>
    <row r="1375" spans="1:14" x14ac:dyDescent="0.25">
      <c r="A1375" s="360"/>
      <c r="B1375" s="360"/>
      <c r="E1375" s="360"/>
      <c r="F1375" s="360"/>
      <c r="I1375" s="360"/>
      <c r="L1375" s="351"/>
      <c r="M1375" s="351"/>
      <c r="N1375" s="351"/>
    </row>
    <row r="1376" spans="1:14" x14ac:dyDescent="0.25">
      <c r="A1376" s="360"/>
      <c r="B1376" s="360"/>
      <c r="E1376" s="360"/>
      <c r="F1376" s="360"/>
      <c r="I1376" s="360"/>
      <c r="L1376" s="351"/>
      <c r="M1376" s="351"/>
      <c r="N1376" s="351"/>
    </row>
    <row r="1377" spans="1:14" x14ac:dyDescent="0.25">
      <c r="A1377" s="360"/>
      <c r="B1377" s="360"/>
      <c r="E1377" s="360"/>
      <c r="F1377" s="360"/>
      <c r="I1377" s="360"/>
      <c r="L1377" s="351"/>
      <c r="M1377" s="351"/>
      <c r="N1377" s="351"/>
    </row>
    <row r="1378" spans="1:14" x14ac:dyDescent="0.25">
      <c r="A1378" s="360"/>
      <c r="B1378" s="360"/>
      <c r="E1378" s="360"/>
      <c r="F1378" s="360"/>
      <c r="I1378" s="360"/>
      <c r="L1378" s="351"/>
      <c r="M1378" s="351"/>
      <c r="N1378" s="351"/>
    </row>
    <row r="1379" spans="1:14" x14ac:dyDescent="0.25">
      <c r="A1379" s="360"/>
      <c r="B1379" s="360"/>
      <c r="E1379" s="360"/>
      <c r="F1379" s="360"/>
      <c r="I1379" s="360"/>
      <c r="L1379" s="351"/>
      <c r="M1379" s="351"/>
      <c r="N1379" s="351"/>
    </row>
    <row r="1380" spans="1:14" x14ac:dyDescent="0.25">
      <c r="A1380" s="360"/>
      <c r="B1380" s="360"/>
      <c r="E1380" s="360"/>
      <c r="F1380" s="360"/>
      <c r="I1380" s="360"/>
      <c r="L1380" s="351"/>
      <c r="M1380" s="351"/>
      <c r="N1380" s="351"/>
    </row>
    <row r="1381" spans="1:14" x14ac:dyDescent="0.25">
      <c r="A1381" s="360"/>
      <c r="B1381" s="360"/>
      <c r="E1381" s="360"/>
      <c r="F1381" s="360"/>
      <c r="I1381" s="360"/>
      <c r="L1381" s="351"/>
      <c r="M1381" s="351"/>
      <c r="N1381" s="351"/>
    </row>
    <row r="1382" spans="1:14" x14ac:dyDescent="0.25">
      <c r="A1382" s="360"/>
      <c r="B1382" s="360"/>
      <c r="E1382" s="360"/>
      <c r="F1382" s="360"/>
      <c r="I1382" s="360"/>
      <c r="L1382" s="351"/>
      <c r="M1382" s="351"/>
      <c r="N1382" s="351"/>
    </row>
    <row r="1383" spans="1:14" x14ac:dyDescent="0.25">
      <c r="A1383" s="360"/>
      <c r="B1383" s="360"/>
      <c r="E1383" s="360"/>
      <c r="F1383" s="360"/>
      <c r="I1383" s="360"/>
      <c r="L1383" s="351"/>
      <c r="M1383" s="351"/>
      <c r="N1383" s="351"/>
    </row>
    <row r="1384" spans="1:14" x14ac:dyDescent="0.25">
      <c r="A1384" s="360"/>
      <c r="B1384" s="360"/>
      <c r="E1384" s="360"/>
      <c r="F1384" s="360"/>
      <c r="I1384" s="360"/>
      <c r="L1384" s="351"/>
      <c r="M1384" s="351"/>
      <c r="N1384" s="351"/>
    </row>
    <row r="1385" spans="1:14" x14ac:dyDescent="0.25">
      <c r="A1385" s="360"/>
      <c r="B1385" s="360"/>
      <c r="E1385" s="360"/>
      <c r="F1385" s="360"/>
      <c r="I1385" s="360"/>
      <c r="L1385" s="351"/>
      <c r="M1385" s="351"/>
      <c r="N1385" s="351"/>
    </row>
    <row r="1386" spans="1:14" x14ac:dyDescent="0.25">
      <c r="A1386" s="360"/>
      <c r="B1386" s="360"/>
      <c r="E1386" s="360"/>
      <c r="F1386" s="360"/>
      <c r="I1386" s="360"/>
      <c r="L1386" s="351"/>
      <c r="M1386" s="351"/>
      <c r="N1386" s="351"/>
    </row>
    <row r="1387" spans="1:14" x14ac:dyDescent="0.25">
      <c r="A1387" s="360"/>
      <c r="B1387" s="360"/>
      <c r="E1387" s="360"/>
      <c r="F1387" s="360"/>
      <c r="I1387" s="360"/>
      <c r="L1387" s="351"/>
      <c r="M1387" s="351"/>
      <c r="N1387" s="351"/>
    </row>
    <row r="1388" spans="1:14" x14ac:dyDescent="0.25">
      <c r="A1388" s="360"/>
      <c r="B1388" s="360"/>
      <c r="E1388" s="360"/>
      <c r="F1388" s="360"/>
      <c r="I1388" s="360"/>
      <c r="L1388" s="351"/>
      <c r="M1388" s="351"/>
      <c r="N1388" s="351"/>
    </row>
    <row r="1389" spans="1:14" x14ac:dyDescent="0.25">
      <c r="A1389" s="360"/>
      <c r="B1389" s="360"/>
      <c r="E1389" s="360"/>
      <c r="F1389" s="360"/>
      <c r="I1389" s="360"/>
      <c r="L1389" s="351"/>
      <c r="M1389" s="351"/>
      <c r="N1389" s="351"/>
    </row>
    <row r="1390" spans="1:14" x14ac:dyDescent="0.25">
      <c r="A1390" s="360"/>
      <c r="B1390" s="360"/>
      <c r="E1390" s="360"/>
      <c r="F1390" s="360"/>
      <c r="I1390" s="360"/>
      <c r="L1390" s="351"/>
      <c r="M1390" s="351"/>
      <c r="N1390" s="351"/>
    </row>
    <row r="1391" spans="1:14" x14ac:dyDescent="0.25">
      <c r="A1391" s="360"/>
      <c r="B1391" s="360"/>
      <c r="E1391" s="360"/>
      <c r="F1391" s="360"/>
      <c r="I1391" s="360"/>
      <c r="L1391" s="351"/>
      <c r="M1391" s="351"/>
      <c r="N1391" s="351"/>
    </row>
    <row r="1392" spans="1:14" x14ac:dyDescent="0.25">
      <c r="A1392" s="360"/>
      <c r="B1392" s="360"/>
      <c r="E1392" s="360"/>
      <c r="F1392" s="360"/>
      <c r="I1392" s="360"/>
      <c r="L1392" s="351"/>
      <c r="M1392" s="351"/>
      <c r="N1392" s="351"/>
    </row>
    <row r="1393" spans="1:14" x14ac:dyDescent="0.25">
      <c r="A1393" s="360"/>
      <c r="B1393" s="360"/>
      <c r="E1393" s="360"/>
      <c r="F1393" s="360"/>
      <c r="I1393" s="360"/>
      <c r="L1393" s="351"/>
      <c r="M1393" s="351"/>
      <c r="N1393" s="351"/>
    </row>
    <row r="1394" spans="1:14" x14ac:dyDescent="0.25">
      <c r="A1394" s="360"/>
      <c r="B1394" s="360"/>
      <c r="E1394" s="360"/>
      <c r="F1394" s="360"/>
      <c r="I1394" s="360"/>
      <c r="L1394" s="351"/>
      <c r="M1394" s="351"/>
      <c r="N1394" s="351"/>
    </row>
    <row r="1395" spans="1:14" x14ac:dyDescent="0.25">
      <c r="A1395" s="360"/>
      <c r="B1395" s="360"/>
      <c r="E1395" s="360"/>
      <c r="F1395" s="360"/>
      <c r="I1395" s="360"/>
      <c r="L1395" s="351"/>
      <c r="M1395" s="351"/>
      <c r="N1395" s="351"/>
    </row>
    <row r="1396" spans="1:14" x14ac:dyDescent="0.25">
      <c r="A1396" s="360"/>
      <c r="B1396" s="360"/>
      <c r="E1396" s="360"/>
      <c r="F1396" s="360"/>
      <c r="I1396" s="360"/>
      <c r="L1396" s="351"/>
      <c r="M1396" s="351"/>
      <c r="N1396" s="351"/>
    </row>
    <row r="1397" spans="1:14" x14ac:dyDescent="0.25">
      <c r="A1397" s="360"/>
      <c r="B1397" s="360"/>
      <c r="E1397" s="360"/>
      <c r="F1397" s="360"/>
      <c r="I1397" s="360"/>
      <c r="L1397" s="351"/>
      <c r="M1397" s="351"/>
      <c r="N1397" s="351"/>
    </row>
    <row r="1398" spans="1:14" x14ac:dyDescent="0.25">
      <c r="A1398" s="360"/>
      <c r="B1398" s="360"/>
      <c r="E1398" s="360"/>
      <c r="F1398" s="360"/>
      <c r="I1398" s="360"/>
      <c r="L1398" s="351"/>
      <c r="M1398" s="351"/>
      <c r="N1398" s="351"/>
    </row>
    <row r="1399" spans="1:14" x14ac:dyDescent="0.25">
      <c r="A1399" s="360"/>
      <c r="B1399" s="360"/>
      <c r="E1399" s="360"/>
      <c r="F1399" s="360"/>
      <c r="I1399" s="360"/>
      <c r="L1399" s="351"/>
      <c r="M1399" s="351"/>
      <c r="N1399" s="351"/>
    </row>
    <row r="1400" spans="1:14" x14ac:dyDescent="0.25">
      <c r="A1400" s="360"/>
      <c r="B1400" s="360"/>
      <c r="E1400" s="360"/>
      <c r="F1400" s="360"/>
      <c r="I1400" s="360"/>
      <c r="L1400" s="351"/>
      <c r="M1400" s="351"/>
      <c r="N1400" s="351"/>
    </row>
    <row r="1401" spans="1:14" x14ac:dyDescent="0.25">
      <c r="A1401" s="360"/>
      <c r="B1401" s="360"/>
      <c r="E1401" s="360"/>
      <c r="F1401" s="360"/>
      <c r="I1401" s="360"/>
      <c r="L1401" s="351"/>
      <c r="M1401" s="351"/>
      <c r="N1401" s="351"/>
    </row>
    <row r="1402" spans="1:14" x14ac:dyDescent="0.25">
      <c r="A1402" s="360"/>
      <c r="B1402" s="360"/>
      <c r="E1402" s="360"/>
      <c r="F1402" s="360"/>
      <c r="I1402" s="360"/>
      <c r="L1402" s="351"/>
      <c r="M1402" s="351"/>
      <c r="N1402" s="351"/>
    </row>
    <row r="1403" spans="1:14" x14ac:dyDescent="0.25">
      <c r="A1403" s="360"/>
      <c r="B1403" s="360"/>
      <c r="E1403" s="360"/>
      <c r="F1403" s="360"/>
      <c r="I1403" s="360"/>
      <c r="L1403" s="351"/>
      <c r="M1403" s="351"/>
      <c r="N1403" s="351"/>
    </row>
    <row r="1404" spans="1:14" x14ac:dyDescent="0.25">
      <c r="A1404" s="360"/>
      <c r="B1404" s="360"/>
      <c r="E1404" s="360"/>
      <c r="F1404" s="360"/>
      <c r="I1404" s="360"/>
      <c r="L1404" s="351"/>
      <c r="M1404" s="351"/>
      <c r="N1404" s="351"/>
    </row>
    <row r="1405" spans="1:14" x14ac:dyDescent="0.25">
      <c r="A1405" s="360"/>
      <c r="B1405" s="360"/>
      <c r="E1405" s="360"/>
      <c r="F1405" s="360"/>
      <c r="I1405" s="360"/>
      <c r="L1405" s="351"/>
      <c r="M1405" s="351"/>
      <c r="N1405" s="351"/>
    </row>
    <row r="1406" spans="1:14" x14ac:dyDescent="0.25">
      <c r="A1406" s="360"/>
      <c r="B1406" s="360"/>
      <c r="E1406" s="360"/>
      <c r="F1406" s="360"/>
      <c r="I1406" s="360"/>
      <c r="L1406" s="351"/>
      <c r="M1406" s="351"/>
      <c r="N1406" s="351"/>
    </row>
    <row r="1407" spans="1:14" x14ac:dyDescent="0.25">
      <c r="A1407" s="360"/>
      <c r="B1407" s="360"/>
      <c r="E1407" s="360"/>
      <c r="F1407" s="360"/>
      <c r="I1407" s="360"/>
      <c r="L1407" s="351"/>
      <c r="M1407" s="351"/>
      <c r="N1407" s="351"/>
    </row>
    <row r="1408" spans="1:14" x14ac:dyDescent="0.25">
      <c r="A1408" s="360"/>
      <c r="B1408" s="360"/>
      <c r="E1408" s="360"/>
      <c r="F1408" s="360"/>
      <c r="I1408" s="360"/>
      <c r="L1408" s="351"/>
      <c r="M1408" s="351"/>
      <c r="N1408" s="351"/>
    </row>
    <row r="1409" spans="1:14" x14ac:dyDescent="0.25">
      <c r="A1409" s="360"/>
      <c r="B1409" s="360"/>
      <c r="E1409" s="360"/>
      <c r="F1409" s="360"/>
      <c r="I1409" s="360"/>
      <c r="L1409" s="351"/>
      <c r="M1409" s="351"/>
      <c r="N1409" s="351"/>
    </row>
    <row r="1410" spans="1:14" x14ac:dyDescent="0.25">
      <c r="A1410" s="360"/>
      <c r="B1410" s="360"/>
      <c r="E1410" s="360"/>
      <c r="F1410" s="360"/>
      <c r="I1410" s="360"/>
      <c r="L1410" s="351"/>
      <c r="M1410" s="351"/>
      <c r="N1410" s="351"/>
    </row>
    <row r="1411" spans="1:14" x14ac:dyDescent="0.25">
      <c r="A1411" s="360"/>
      <c r="B1411" s="360"/>
      <c r="E1411" s="360"/>
      <c r="F1411" s="360"/>
      <c r="I1411" s="360"/>
      <c r="L1411" s="351"/>
      <c r="M1411" s="351"/>
      <c r="N1411" s="351"/>
    </row>
    <row r="1412" spans="1:14" x14ac:dyDescent="0.25">
      <c r="A1412" s="360"/>
      <c r="B1412" s="360"/>
      <c r="E1412" s="360"/>
      <c r="F1412" s="360"/>
      <c r="I1412" s="360"/>
      <c r="L1412" s="351"/>
      <c r="M1412" s="351"/>
      <c r="N1412" s="351"/>
    </row>
    <row r="1413" spans="1:14" x14ac:dyDescent="0.25">
      <c r="A1413" s="360"/>
      <c r="B1413" s="360"/>
      <c r="E1413" s="360"/>
      <c r="F1413" s="360"/>
      <c r="I1413" s="360"/>
      <c r="L1413" s="351"/>
      <c r="M1413" s="351"/>
      <c r="N1413" s="351"/>
    </row>
    <row r="1414" spans="1:14" x14ac:dyDescent="0.25">
      <c r="A1414" s="360"/>
      <c r="B1414" s="360"/>
      <c r="E1414" s="360"/>
      <c r="F1414" s="360"/>
      <c r="I1414" s="360"/>
      <c r="L1414" s="351"/>
      <c r="M1414" s="351"/>
      <c r="N1414" s="351"/>
    </row>
    <row r="1415" spans="1:14" x14ac:dyDescent="0.25">
      <c r="A1415" s="360"/>
      <c r="B1415" s="360"/>
      <c r="E1415" s="360"/>
      <c r="F1415" s="360"/>
      <c r="I1415" s="360"/>
      <c r="L1415" s="351"/>
      <c r="M1415" s="351"/>
      <c r="N1415" s="351"/>
    </row>
    <row r="1416" spans="1:14" x14ac:dyDescent="0.25">
      <c r="A1416" s="360"/>
      <c r="B1416" s="360"/>
      <c r="E1416" s="360"/>
      <c r="F1416" s="360"/>
      <c r="I1416" s="360"/>
      <c r="L1416" s="351"/>
      <c r="M1416" s="351"/>
      <c r="N1416" s="351"/>
    </row>
    <row r="1417" spans="1:14" x14ac:dyDescent="0.25">
      <c r="A1417" s="360"/>
      <c r="B1417" s="360"/>
      <c r="E1417" s="360"/>
      <c r="F1417" s="360"/>
      <c r="I1417" s="360"/>
      <c r="L1417" s="351"/>
      <c r="M1417" s="351"/>
      <c r="N1417" s="351"/>
    </row>
    <row r="1418" spans="1:14" x14ac:dyDescent="0.25">
      <c r="A1418" s="360"/>
      <c r="B1418" s="360"/>
      <c r="E1418" s="360"/>
      <c r="F1418" s="360"/>
      <c r="I1418" s="360"/>
      <c r="L1418" s="351"/>
      <c r="M1418" s="351"/>
      <c r="N1418" s="351"/>
    </row>
    <row r="1419" spans="1:14" x14ac:dyDescent="0.25">
      <c r="A1419" s="360"/>
      <c r="B1419" s="360"/>
      <c r="E1419" s="360"/>
      <c r="F1419" s="360"/>
      <c r="I1419" s="360"/>
      <c r="L1419" s="351"/>
      <c r="M1419" s="351"/>
      <c r="N1419" s="351"/>
    </row>
    <row r="1420" spans="1:14" x14ac:dyDescent="0.25">
      <c r="A1420" s="360"/>
      <c r="B1420" s="360"/>
      <c r="E1420" s="360"/>
      <c r="F1420" s="360"/>
      <c r="I1420" s="360"/>
      <c r="L1420" s="351"/>
      <c r="M1420" s="351"/>
      <c r="N1420" s="351"/>
    </row>
    <row r="1421" spans="1:14" x14ac:dyDescent="0.25">
      <c r="A1421" s="360"/>
      <c r="B1421" s="360"/>
      <c r="E1421" s="360"/>
      <c r="F1421" s="360"/>
      <c r="I1421" s="360"/>
      <c r="L1421" s="351"/>
      <c r="M1421" s="351"/>
      <c r="N1421" s="351"/>
    </row>
    <row r="1422" spans="1:14" x14ac:dyDescent="0.25">
      <c r="A1422" s="360"/>
      <c r="B1422" s="360"/>
      <c r="E1422" s="360"/>
      <c r="F1422" s="360"/>
      <c r="I1422" s="360"/>
      <c r="L1422" s="351"/>
      <c r="M1422" s="351"/>
      <c r="N1422" s="351"/>
    </row>
    <row r="1423" spans="1:14" x14ac:dyDescent="0.25">
      <c r="A1423" s="360"/>
      <c r="B1423" s="360"/>
      <c r="E1423" s="360"/>
      <c r="F1423" s="360"/>
      <c r="I1423" s="360"/>
      <c r="L1423" s="351"/>
      <c r="M1423" s="351"/>
      <c r="N1423" s="351"/>
    </row>
    <row r="1424" spans="1:14" x14ac:dyDescent="0.25">
      <c r="A1424" s="360"/>
      <c r="B1424" s="360"/>
      <c r="E1424" s="360"/>
      <c r="F1424" s="360"/>
      <c r="I1424" s="360"/>
      <c r="L1424" s="351"/>
      <c r="M1424" s="351"/>
      <c r="N1424" s="351"/>
    </row>
    <row r="1425" spans="1:14" x14ac:dyDescent="0.25">
      <c r="A1425" s="360"/>
      <c r="B1425" s="360"/>
      <c r="E1425" s="360"/>
      <c r="F1425" s="360"/>
      <c r="I1425" s="360"/>
      <c r="L1425" s="351"/>
      <c r="M1425" s="351"/>
      <c r="N1425" s="351"/>
    </row>
    <row r="1426" spans="1:14" x14ac:dyDescent="0.25">
      <c r="A1426" s="360"/>
      <c r="B1426" s="360"/>
      <c r="E1426" s="360"/>
      <c r="F1426" s="360"/>
      <c r="I1426" s="360"/>
      <c r="L1426" s="351"/>
      <c r="M1426" s="351"/>
      <c r="N1426" s="351"/>
    </row>
    <row r="1427" spans="1:14" x14ac:dyDescent="0.25">
      <c r="A1427" s="360"/>
      <c r="B1427" s="360"/>
      <c r="E1427" s="360"/>
      <c r="F1427" s="360"/>
      <c r="I1427" s="360"/>
      <c r="L1427" s="351"/>
      <c r="M1427" s="351"/>
      <c r="N1427" s="351"/>
    </row>
    <row r="1428" spans="1:14" x14ac:dyDescent="0.25">
      <c r="A1428" s="360"/>
      <c r="B1428" s="360"/>
      <c r="E1428" s="360"/>
      <c r="F1428" s="360"/>
      <c r="I1428" s="360"/>
      <c r="L1428" s="351"/>
      <c r="M1428" s="351"/>
      <c r="N1428" s="351"/>
    </row>
    <row r="1429" spans="1:14" x14ac:dyDescent="0.25">
      <c r="A1429" s="360"/>
      <c r="B1429" s="360"/>
      <c r="E1429" s="360"/>
      <c r="F1429" s="360"/>
      <c r="I1429" s="360"/>
      <c r="L1429" s="351"/>
      <c r="M1429" s="351"/>
      <c r="N1429" s="351"/>
    </row>
    <row r="1430" spans="1:14" x14ac:dyDescent="0.25">
      <c r="A1430" s="360"/>
      <c r="B1430" s="360"/>
      <c r="E1430" s="360"/>
      <c r="F1430" s="360"/>
      <c r="I1430" s="360"/>
      <c r="L1430" s="351"/>
      <c r="M1430" s="351"/>
      <c r="N1430" s="351"/>
    </row>
    <row r="1431" spans="1:14" x14ac:dyDescent="0.25">
      <c r="A1431" s="360"/>
      <c r="B1431" s="360"/>
      <c r="E1431" s="360"/>
      <c r="F1431" s="360"/>
      <c r="I1431" s="360"/>
      <c r="L1431" s="351"/>
      <c r="M1431" s="351"/>
      <c r="N1431" s="351"/>
    </row>
    <row r="1432" spans="1:14" x14ac:dyDescent="0.25">
      <c r="A1432" s="360"/>
      <c r="B1432" s="360"/>
      <c r="E1432" s="360"/>
      <c r="F1432" s="360"/>
      <c r="I1432" s="360"/>
      <c r="L1432" s="351"/>
      <c r="M1432" s="351"/>
      <c r="N1432" s="351"/>
    </row>
    <row r="1433" spans="1:14" x14ac:dyDescent="0.25">
      <c r="A1433" s="360"/>
      <c r="B1433" s="360"/>
      <c r="E1433" s="360"/>
      <c r="F1433" s="360"/>
      <c r="I1433" s="360"/>
      <c r="L1433" s="351"/>
      <c r="M1433" s="351"/>
      <c r="N1433" s="351"/>
    </row>
    <row r="1434" spans="1:14" x14ac:dyDescent="0.25">
      <c r="A1434" s="360"/>
      <c r="B1434" s="360"/>
      <c r="E1434" s="360"/>
      <c r="F1434" s="360"/>
      <c r="I1434" s="360"/>
      <c r="L1434" s="351"/>
      <c r="M1434" s="351"/>
      <c r="N1434" s="351"/>
    </row>
    <row r="1435" spans="1:14" x14ac:dyDescent="0.25">
      <c r="A1435" s="360"/>
      <c r="B1435" s="360"/>
      <c r="E1435" s="360"/>
      <c r="F1435" s="360"/>
      <c r="I1435" s="360"/>
      <c r="L1435" s="351"/>
      <c r="M1435" s="351"/>
      <c r="N1435" s="351"/>
    </row>
    <row r="1436" spans="1:14" x14ac:dyDescent="0.25">
      <c r="A1436" s="360"/>
      <c r="B1436" s="360"/>
      <c r="E1436" s="360"/>
      <c r="F1436" s="360"/>
      <c r="I1436" s="360"/>
      <c r="L1436" s="351"/>
      <c r="M1436" s="351"/>
      <c r="N1436" s="351"/>
    </row>
    <row r="1437" spans="1:14" x14ac:dyDescent="0.25">
      <c r="A1437" s="360"/>
      <c r="B1437" s="360"/>
      <c r="E1437" s="360"/>
      <c r="F1437" s="360"/>
      <c r="I1437" s="360"/>
      <c r="L1437" s="351"/>
      <c r="M1437" s="351"/>
      <c r="N1437" s="351"/>
    </row>
    <row r="1438" spans="1:14" x14ac:dyDescent="0.25">
      <c r="A1438" s="360"/>
      <c r="B1438" s="360"/>
      <c r="E1438" s="360"/>
      <c r="F1438" s="360"/>
      <c r="I1438" s="360"/>
      <c r="L1438" s="351"/>
      <c r="M1438" s="351"/>
      <c r="N1438" s="351"/>
    </row>
    <row r="1439" spans="1:14" x14ac:dyDescent="0.25">
      <c r="A1439" s="360"/>
      <c r="B1439" s="360"/>
      <c r="E1439" s="360"/>
      <c r="F1439" s="360"/>
      <c r="I1439" s="360"/>
      <c r="L1439" s="351"/>
      <c r="M1439" s="351"/>
      <c r="N1439" s="351"/>
    </row>
    <row r="1440" spans="1:14" x14ac:dyDescent="0.25">
      <c r="A1440" s="360"/>
      <c r="B1440" s="360"/>
      <c r="E1440" s="360"/>
      <c r="F1440" s="360"/>
      <c r="I1440" s="360"/>
      <c r="L1440" s="351"/>
      <c r="M1440" s="351"/>
      <c r="N1440" s="351"/>
    </row>
    <row r="1441" spans="1:14" x14ac:dyDescent="0.25">
      <c r="A1441" s="360"/>
      <c r="B1441" s="360"/>
      <c r="E1441" s="360"/>
      <c r="F1441" s="360"/>
      <c r="I1441" s="360"/>
      <c r="L1441" s="351"/>
      <c r="M1441" s="351"/>
      <c r="N1441" s="351"/>
    </row>
    <row r="1442" spans="1:14" x14ac:dyDescent="0.25">
      <c r="A1442" s="360"/>
      <c r="B1442" s="360"/>
      <c r="E1442" s="360"/>
      <c r="F1442" s="360"/>
      <c r="I1442" s="360"/>
      <c r="L1442" s="351"/>
      <c r="M1442" s="351"/>
      <c r="N1442" s="351"/>
    </row>
    <row r="1443" spans="1:14" x14ac:dyDescent="0.25">
      <c r="A1443" s="360"/>
      <c r="B1443" s="360"/>
      <c r="E1443" s="360"/>
      <c r="F1443" s="360"/>
      <c r="I1443" s="360"/>
      <c r="L1443" s="351"/>
      <c r="M1443" s="351"/>
      <c r="N1443" s="351"/>
    </row>
    <row r="1444" spans="1:14" x14ac:dyDescent="0.25">
      <c r="A1444" s="360"/>
      <c r="B1444" s="360"/>
      <c r="E1444" s="360"/>
      <c r="F1444" s="360"/>
      <c r="I1444" s="360"/>
      <c r="L1444" s="351"/>
      <c r="M1444" s="351"/>
      <c r="N1444" s="351"/>
    </row>
    <row r="1445" spans="1:14" x14ac:dyDescent="0.25">
      <c r="A1445" s="360"/>
      <c r="B1445" s="360"/>
      <c r="E1445" s="360"/>
      <c r="F1445" s="360"/>
      <c r="I1445" s="360"/>
      <c r="L1445" s="351"/>
      <c r="M1445" s="351"/>
      <c r="N1445" s="351"/>
    </row>
    <row r="1446" spans="1:14" x14ac:dyDescent="0.25">
      <c r="A1446" s="360"/>
      <c r="B1446" s="360"/>
      <c r="E1446" s="360"/>
      <c r="F1446" s="360"/>
      <c r="I1446" s="360"/>
      <c r="L1446" s="351"/>
      <c r="M1446" s="351"/>
      <c r="N1446" s="351"/>
    </row>
    <row r="1447" spans="1:14" x14ac:dyDescent="0.25">
      <c r="A1447" s="360"/>
      <c r="B1447" s="360"/>
      <c r="E1447" s="360"/>
      <c r="F1447" s="360"/>
      <c r="I1447" s="360"/>
      <c r="L1447" s="351"/>
      <c r="M1447" s="351"/>
      <c r="N1447" s="351"/>
    </row>
    <row r="1448" spans="1:14" x14ac:dyDescent="0.25">
      <c r="A1448" s="360"/>
      <c r="B1448" s="360"/>
      <c r="E1448" s="360"/>
      <c r="F1448" s="360"/>
      <c r="I1448" s="360"/>
      <c r="L1448" s="351"/>
      <c r="M1448" s="351"/>
      <c r="N1448" s="351"/>
    </row>
    <row r="1449" spans="1:14" x14ac:dyDescent="0.25">
      <c r="A1449" s="360"/>
      <c r="B1449" s="360"/>
      <c r="E1449" s="360"/>
      <c r="F1449" s="360"/>
      <c r="I1449" s="360"/>
      <c r="L1449" s="351"/>
      <c r="M1449" s="351"/>
      <c r="N1449" s="351"/>
    </row>
    <row r="1450" spans="1:14" x14ac:dyDescent="0.25">
      <c r="A1450" s="360"/>
      <c r="B1450" s="360"/>
      <c r="E1450" s="360"/>
      <c r="F1450" s="360"/>
      <c r="I1450" s="360"/>
      <c r="L1450" s="351"/>
      <c r="M1450" s="351"/>
      <c r="N1450" s="351"/>
    </row>
    <row r="1451" spans="1:14" x14ac:dyDescent="0.25">
      <c r="A1451" s="360"/>
      <c r="B1451" s="360"/>
      <c r="E1451" s="360"/>
      <c r="F1451" s="360"/>
      <c r="I1451" s="360"/>
      <c r="L1451" s="351"/>
      <c r="M1451" s="351"/>
      <c r="N1451" s="351"/>
    </row>
    <row r="1452" spans="1:14" x14ac:dyDescent="0.25">
      <c r="A1452" s="360"/>
      <c r="B1452" s="360"/>
      <c r="E1452" s="360"/>
      <c r="F1452" s="360"/>
      <c r="I1452" s="360"/>
      <c r="L1452" s="351"/>
      <c r="M1452" s="351"/>
      <c r="N1452" s="351"/>
    </row>
    <row r="1453" spans="1:14" x14ac:dyDescent="0.25">
      <c r="A1453" s="360"/>
      <c r="B1453" s="360"/>
      <c r="E1453" s="360"/>
      <c r="F1453" s="360"/>
      <c r="I1453" s="360"/>
      <c r="L1453" s="351"/>
      <c r="M1453" s="351"/>
      <c r="N1453" s="351"/>
    </row>
    <row r="1454" spans="1:14" x14ac:dyDescent="0.25">
      <c r="A1454" s="360"/>
      <c r="B1454" s="360"/>
      <c r="E1454" s="360"/>
      <c r="F1454" s="360"/>
      <c r="I1454" s="360"/>
      <c r="L1454" s="351"/>
      <c r="M1454" s="351"/>
      <c r="N1454" s="351"/>
    </row>
    <row r="1455" spans="1:14" x14ac:dyDescent="0.25">
      <c r="A1455" s="360"/>
      <c r="B1455" s="360"/>
      <c r="E1455" s="360"/>
      <c r="F1455" s="360"/>
      <c r="I1455" s="360"/>
      <c r="L1455" s="351"/>
      <c r="M1455" s="351"/>
      <c r="N1455" s="351"/>
    </row>
    <row r="1456" spans="1:14" x14ac:dyDescent="0.25">
      <c r="A1456" s="360"/>
      <c r="B1456" s="360"/>
      <c r="E1456" s="360"/>
      <c r="F1456" s="360"/>
      <c r="I1456" s="360"/>
      <c r="L1456" s="351"/>
      <c r="M1456" s="351"/>
      <c r="N1456" s="351"/>
    </row>
    <row r="1457" spans="1:14" x14ac:dyDescent="0.25">
      <c r="A1457" s="360"/>
      <c r="B1457" s="360"/>
      <c r="E1457" s="360"/>
      <c r="F1457" s="360"/>
      <c r="I1457" s="360"/>
      <c r="L1457" s="351"/>
      <c r="M1457" s="351"/>
      <c r="N1457" s="351"/>
    </row>
    <row r="1458" spans="1:14" x14ac:dyDescent="0.25">
      <c r="A1458" s="360"/>
      <c r="B1458" s="360"/>
      <c r="E1458" s="360"/>
      <c r="F1458" s="360"/>
      <c r="I1458" s="360"/>
      <c r="L1458" s="351"/>
      <c r="M1458" s="351"/>
      <c r="N1458" s="351"/>
    </row>
    <row r="1459" spans="1:14" x14ac:dyDescent="0.25">
      <c r="A1459" s="360"/>
      <c r="B1459" s="360"/>
      <c r="E1459" s="360"/>
      <c r="F1459" s="360"/>
      <c r="I1459" s="360"/>
      <c r="L1459" s="351"/>
      <c r="M1459" s="351"/>
      <c r="N1459" s="351"/>
    </row>
    <row r="1460" spans="1:14" x14ac:dyDescent="0.25">
      <c r="A1460" s="360"/>
      <c r="B1460" s="360"/>
      <c r="E1460" s="360"/>
      <c r="F1460" s="360"/>
      <c r="I1460" s="360"/>
      <c r="L1460" s="351"/>
      <c r="M1460" s="351"/>
      <c r="N1460" s="351"/>
    </row>
    <row r="1461" spans="1:14" x14ac:dyDescent="0.25">
      <c r="A1461" s="360"/>
      <c r="B1461" s="360"/>
      <c r="E1461" s="360"/>
      <c r="F1461" s="360"/>
      <c r="I1461" s="360"/>
      <c r="L1461" s="351"/>
      <c r="M1461" s="351"/>
      <c r="N1461" s="351"/>
    </row>
    <row r="1462" spans="1:14" x14ac:dyDescent="0.25">
      <c r="A1462" s="360"/>
      <c r="B1462" s="360"/>
      <c r="E1462" s="360"/>
      <c r="F1462" s="360"/>
      <c r="I1462" s="360"/>
      <c r="L1462" s="351"/>
      <c r="M1462" s="351"/>
      <c r="N1462" s="351"/>
    </row>
    <row r="1463" spans="1:14" x14ac:dyDescent="0.25">
      <c r="A1463" s="360"/>
      <c r="B1463" s="360"/>
      <c r="E1463" s="360"/>
      <c r="F1463" s="360"/>
      <c r="I1463" s="360"/>
      <c r="L1463" s="351"/>
      <c r="M1463" s="351"/>
      <c r="N1463" s="351"/>
    </row>
    <row r="1464" spans="1:14" x14ac:dyDescent="0.25">
      <c r="A1464" s="360"/>
      <c r="B1464" s="360"/>
      <c r="E1464" s="360"/>
      <c r="F1464" s="360"/>
      <c r="I1464" s="360"/>
      <c r="L1464" s="351"/>
      <c r="M1464" s="351"/>
      <c r="N1464" s="351"/>
    </row>
    <row r="1465" spans="1:14" x14ac:dyDescent="0.25">
      <c r="A1465" s="360"/>
      <c r="B1465" s="360"/>
      <c r="E1465" s="360"/>
      <c r="F1465" s="360"/>
      <c r="I1465" s="360"/>
      <c r="L1465" s="351"/>
      <c r="M1465" s="351"/>
      <c r="N1465" s="351"/>
    </row>
    <row r="1466" spans="1:14" x14ac:dyDescent="0.25">
      <c r="A1466" s="360"/>
      <c r="B1466" s="360"/>
      <c r="E1466" s="360"/>
      <c r="F1466" s="360"/>
      <c r="I1466" s="360"/>
      <c r="L1466" s="351"/>
      <c r="M1466" s="351"/>
      <c r="N1466" s="351"/>
    </row>
    <row r="1467" spans="1:14" x14ac:dyDescent="0.25">
      <c r="A1467" s="360"/>
      <c r="B1467" s="360"/>
      <c r="E1467" s="360"/>
      <c r="F1467" s="360"/>
      <c r="I1467" s="360"/>
      <c r="L1467" s="351"/>
      <c r="M1467" s="351"/>
      <c r="N1467" s="351"/>
    </row>
    <row r="1468" spans="1:14" x14ac:dyDescent="0.25">
      <c r="A1468" s="360"/>
      <c r="B1468" s="360"/>
      <c r="E1468" s="360"/>
      <c r="F1468" s="360"/>
      <c r="I1468" s="360"/>
      <c r="L1468" s="351"/>
      <c r="M1468" s="351"/>
      <c r="N1468" s="351"/>
    </row>
    <row r="1469" spans="1:14" x14ac:dyDescent="0.25">
      <c r="A1469" s="360"/>
      <c r="B1469" s="360"/>
      <c r="E1469" s="360"/>
      <c r="F1469" s="360"/>
      <c r="I1469" s="360"/>
      <c r="L1469" s="351"/>
      <c r="M1469" s="351"/>
      <c r="N1469" s="351"/>
    </row>
    <row r="1470" spans="1:14" x14ac:dyDescent="0.25">
      <c r="A1470" s="360"/>
      <c r="B1470" s="360"/>
      <c r="E1470" s="360"/>
      <c r="F1470" s="360"/>
      <c r="I1470" s="360"/>
      <c r="L1470" s="351"/>
      <c r="M1470" s="351"/>
      <c r="N1470" s="351"/>
    </row>
    <row r="1471" spans="1:14" x14ac:dyDescent="0.25">
      <c r="A1471" s="360"/>
      <c r="B1471" s="360"/>
      <c r="E1471" s="360"/>
      <c r="F1471" s="360"/>
      <c r="I1471" s="360"/>
      <c r="L1471" s="351"/>
      <c r="M1471" s="351"/>
      <c r="N1471" s="351"/>
    </row>
    <row r="1472" spans="1:14" x14ac:dyDescent="0.25">
      <c r="A1472" s="360"/>
      <c r="B1472" s="360"/>
      <c r="E1472" s="360"/>
      <c r="F1472" s="360"/>
      <c r="I1472" s="360"/>
      <c r="L1472" s="351"/>
      <c r="M1472" s="351"/>
      <c r="N1472" s="351"/>
    </row>
    <row r="1473" spans="1:14" x14ac:dyDescent="0.25">
      <c r="A1473" s="360"/>
      <c r="B1473" s="360"/>
      <c r="E1473" s="360"/>
      <c r="F1473" s="360"/>
      <c r="I1473" s="360"/>
      <c r="L1473" s="351"/>
      <c r="M1473" s="351"/>
      <c r="N1473" s="351"/>
    </row>
    <row r="1474" spans="1:14" x14ac:dyDescent="0.25">
      <c r="A1474" s="360"/>
      <c r="B1474" s="360"/>
      <c r="E1474" s="360"/>
      <c r="F1474" s="360"/>
      <c r="I1474" s="360"/>
      <c r="L1474" s="351"/>
      <c r="M1474" s="351"/>
      <c r="N1474" s="351"/>
    </row>
    <row r="1475" spans="1:14" x14ac:dyDescent="0.25">
      <c r="A1475" s="360"/>
      <c r="B1475" s="360"/>
      <c r="E1475" s="360"/>
      <c r="F1475" s="360"/>
      <c r="I1475" s="360"/>
      <c r="L1475" s="351"/>
      <c r="M1475" s="351"/>
      <c r="N1475" s="351"/>
    </row>
    <row r="1476" spans="1:14" x14ac:dyDescent="0.25">
      <c r="A1476" s="360"/>
      <c r="B1476" s="360"/>
      <c r="E1476" s="360"/>
      <c r="F1476" s="360"/>
      <c r="I1476" s="360"/>
      <c r="L1476" s="351"/>
      <c r="M1476" s="351"/>
      <c r="N1476" s="351"/>
    </row>
    <row r="1477" spans="1:14" x14ac:dyDescent="0.25">
      <c r="A1477" s="360"/>
      <c r="B1477" s="360"/>
      <c r="E1477" s="360"/>
      <c r="F1477" s="360"/>
      <c r="I1477" s="360"/>
      <c r="L1477" s="351"/>
      <c r="M1477" s="351"/>
      <c r="N1477" s="351"/>
    </row>
    <row r="1478" spans="1:14" x14ac:dyDescent="0.25">
      <c r="A1478" s="360"/>
      <c r="B1478" s="360"/>
      <c r="E1478" s="360"/>
      <c r="F1478" s="360"/>
      <c r="I1478" s="360"/>
      <c r="L1478" s="351"/>
      <c r="M1478" s="351"/>
      <c r="N1478" s="351"/>
    </row>
    <row r="1479" spans="1:14" x14ac:dyDescent="0.25">
      <c r="A1479" s="360"/>
      <c r="B1479" s="360"/>
      <c r="E1479" s="360"/>
      <c r="F1479" s="360"/>
      <c r="I1479" s="360"/>
      <c r="L1479" s="351"/>
      <c r="M1479" s="351"/>
      <c r="N1479" s="351"/>
    </row>
    <row r="1480" spans="1:14" x14ac:dyDescent="0.25">
      <c r="A1480" s="360"/>
      <c r="B1480" s="360"/>
      <c r="E1480" s="360"/>
      <c r="F1480" s="360"/>
      <c r="I1480" s="360"/>
      <c r="L1480" s="351"/>
      <c r="M1480" s="351"/>
      <c r="N1480" s="351"/>
    </row>
    <row r="1481" spans="1:14" x14ac:dyDescent="0.25">
      <c r="A1481" s="360"/>
      <c r="B1481" s="360"/>
      <c r="E1481" s="360"/>
      <c r="F1481" s="360"/>
      <c r="I1481" s="360"/>
      <c r="L1481" s="351"/>
      <c r="M1481" s="351"/>
      <c r="N1481" s="351"/>
    </row>
    <row r="1482" spans="1:14" x14ac:dyDescent="0.25">
      <c r="A1482" s="360"/>
      <c r="B1482" s="360"/>
      <c r="E1482" s="360"/>
      <c r="F1482" s="360"/>
      <c r="I1482" s="360"/>
      <c r="L1482" s="351"/>
      <c r="M1482" s="351"/>
      <c r="N1482" s="351"/>
    </row>
    <row r="1483" spans="1:14" x14ac:dyDescent="0.25">
      <c r="A1483" s="360"/>
      <c r="B1483" s="360"/>
      <c r="E1483" s="360"/>
      <c r="F1483" s="360"/>
      <c r="I1483" s="360"/>
      <c r="L1483" s="351"/>
      <c r="M1483" s="351"/>
      <c r="N1483" s="351"/>
    </row>
    <row r="1484" spans="1:14" x14ac:dyDescent="0.25">
      <c r="A1484" s="360"/>
      <c r="B1484" s="360"/>
      <c r="E1484" s="360"/>
      <c r="F1484" s="360"/>
      <c r="I1484" s="360"/>
      <c r="L1484" s="351"/>
      <c r="M1484" s="351"/>
      <c r="N1484" s="351"/>
    </row>
    <row r="1485" spans="1:14" x14ac:dyDescent="0.25">
      <c r="A1485" s="360"/>
      <c r="B1485" s="360"/>
      <c r="E1485" s="360"/>
      <c r="F1485" s="360"/>
      <c r="I1485" s="360"/>
      <c r="L1485" s="351"/>
      <c r="M1485" s="351"/>
      <c r="N1485" s="351"/>
    </row>
    <row r="1486" spans="1:14" x14ac:dyDescent="0.25">
      <c r="A1486" s="360"/>
      <c r="B1486" s="360"/>
      <c r="E1486" s="360"/>
      <c r="F1486" s="360"/>
      <c r="I1486" s="360"/>
      <c r="L1486" s="351"/>
      <c r="M1486" s="351"/>
      <c r="N1486" s="351"/>
    </row>
    <row r="1487" spans="1:14" x14ac:dyDescent="0.25">
      <c r="A1487" s="360"/>
      <c r="B1487" s="360"/>
      <c r="E1487" s="360"/>
      <c r="F1487" s="360"/>
      <c r="I1487" s="360"/>
      <c r="L1487" s="351"/>
      <c r="M1487" s="351"/>
      <c r="N1487" s="351"/>
    </row>
    <row r="1488" spans="1:14" x14ac:dyDescent="0.25">
      <c r="A1488" s="360"/>
      <c r="B1488" s="360"/>
      <c r="E1488" s="360"/>
      <c r="F1488" s="360"/>
      <c r="I1488" s="360"/>
      <c r="L1488" s="351"/>
      <c r="M1488" s="351"/>
      <c r="N1488" s="351"/>
    </row>
    <row r="1489" spans="1:14" x14ac:dyDescent="0.25">
      <c r="A1489" s="360"/>
      <c r="B1489" s="360"/>
      <c r="E1489" s="360"/>
      <c r="F1489" s="360"/>
      <c r="I1489" s="360"/>
      <c r="L1489" s="351"/>
      <c r="M1489" s="351"/>
      <c r="N1489" s="351"/>
    </row>
    <row r="1490" spans="1:14" x14ac:dyDescent="0.25">
      <c r="A1490" s="360"/>
      <c r="B1490" s="360"/>
      <c r="E1490" s="360"/>
      <c r="F1490" s="360"/>
      <c r="I1490" s="360"/>
      <c r="L1490" s="351"/>
      <c r="M1490" s="351"/>
      <c r="N1490" s="351"/>
    </row>
    <row r="1491" spans="1:14" x14ac:dyDescent="0.25">
      <c r="A1491" s="360"/>
      <c r="B1491" s="360"/>
      <c r="E1491" s="360"/>
      <c r="F1491" s="360"/>
      <c r="I1491" s="360"/>
      <c r="L1491" s="351"/>
      <c r="M1491" s="351"/>
      <c r="N1491" s="351"/>
    </row>
    <row r="1492" spans="1:14" x14ac:dyDescent="0.25">
      <c r="A1492" s="360"/>
      <c r="B1492" s="360"/>
      <c r="E1492" s="360"/>
      <c r="F1492" s="360"/>
      <c r="I1492" s="360"/>
      <c r="L1492" s="351"/>
      <c r="M1492" s="351"/>
      <c r="N1492" s="351"/>
    </row>
    <row r="1493" spans="1:14" x14ac:dyDescent="0.25">
      <c r="A1493" s="360"/>
      <c r="B1493" s="360"/>
      <c r="E1493" s="360"/>
      <c r="F1493" s="360"/>
      <c r="I1493" s="360"/>
      <c r="L1493" s="351"/>
      <c r="M1493" s="351"/>
      <c r="N1493" s="351"/>
    </row>
    <row r="1494" spans="1:14" x14ac:dyDescent="0.25">
      <c r="A1494" s="360"/>
      <c r="B1494" s="360"/>
      <c r="E1494" s="360"/>
      <c r="F1494" s="360"/>
      <c r="I1494" s="360"/>
      <c r="L1494" s="351"/>
      <c r="M1494" s="351"/>
      <c r="N1494" s="351"/>
    </row>
    <row r="1495" spans="1:14" x14ac:dyDescent="0.25">
      <c r="A1495" s="360"/>
      <c r="B1495" s="360"/>
      <c r="E1495" s="360"/>
      <c r="F1495" s="360"/>
      <c r="I1495" s="360"/>
      <c r="L1495" s="351"/>
      <c r="M1495" s="351"/>
      <c r="N1495" s="351"/>
    </row>
    <row r="1496" spans="1:14" x14ac:dyDescent="0.25">
      <c r="A1496" s="360"/>
      <c r="B1496" s="360"/>
      <c r="E1496" s="360"/>
      <c r="F1496" s="360"/>
      <c r="I1496" s="360"/>
      <c r="L1496" s="351"/>
      <c r="M1496" s="351"/>
      <c r="N1496" s="351"/>
    </row>
    <row r="1497" spans="1:14" x14ac:dyDescent="0.25">
      <c r="A1497" s="360"/>
      <c r="B1497" s="360"/>
      <c r="E1497" s="360"/>
      <c r="F1497" s="360"/>
      <c r="I1497" s="360"/>
      <c r="L1497" s="351"/>
      <c r="M1497" s="351"/>
      <c r="N1497" s="351"/>
    </row>
    <row r="1498" spans="1:14" x14ac:dyDescent="0.25">
      <c r="A1498" s="360"/>
      <c r="B1498" s="360"/>
      <c r="E1498" s="360"/>
      <c r="F1498" s="360"/>
      <c r="I1498" s="360"/>
      <c r="L1498" s="351"/>
      <c r="M1498" s="351"/>
      <c r="N1498" s="351"/>
    </row>
    <row r="1499" spans="1:14" x14ac:dyDescent="0.25">
      <c r="A1499" s="360"/>
      <c r="B1499" s="360"/>
      <c r="E1499" s="360"/>
      <c r="F1499" s="360"/>
      <c r="I1499" s="360"/>
      <c r="L1499" s="351"/>
      <c r="M1499" s="351"/>
      <c r="N1499" s="351"/>
    </row>
    <row r="1500" spans="1:14" x14ac:dyDescent="0.25">
      <c r="A1500" s="360"/>
      <c r="B1500" s="360"/>
      <c r="E1500" s="360"/>
      <c r="F1500" s="360"/>
      <c r="I1500" s="360"/>
      <c r="L1500" s="351"/>
      <c r="M1500" s="351"/>
      <c r="N1500" s="351"/>
    </row>
    <row r="1501" spans="1:14" x14ac:dyDescent="0.25">
      <c r="A1501" s="360"/>
      <c r="B1501" s="360"/>
      <c r="E1501" s="360"/>
      <c r="F1501" s="360"/>
      <c r="I1501" s="360"/>
      <c r="L1501" s="351"/>
      <c r="M1501" s="351"/>
      <c r="N1501" s="351"/>
    </row>
    <row r="1502" spans="1:14" x14ac:dyDescent="0.25">
      <c r="A1502" s="360"/>
      <c r="B1502" s="360"/>
      <c r="E1502" s="360"/>
      <c r="F1502" s="360"/>
      <c r="I1502" s="360"/>
      <c r="L1502" s="351"/>
      <c r="M1502" s="351"/>
      <c r="N1502" s="351"/>
    </row>
    <row r="1503" spans="1:14" x14ac:dyDescent="0.25">
      <c r="A1503" s="360"/>
      <c r="B1503" s="360"/>
      <c r="E1503" s="360"/>
      <c r="F1503" s="360"/>
      <c r="I1503" s="360"/>
      <c r="L1503" s="351"/>
      <c r="M1503" s="351"/>
      <c r="N1503" s="351"/>
    </row>
    <row r="1504" spans="1:14" x14ac:dyDescent="0.25">
      <c r="A1504" s="360"/>
      <c r="B1504" s="360"/>
      <c r="E1504" s="360"/>
      <c r="F1504" s="360"/>
      <c r="I1504" s="360"/>
      <c r="L1504" s="351"/>
      <c r="M1504" s="351"/>
      <c r="N1504" s="351"/>
    </row>
    <row r="1505" spans="1:14" x14ac:dyDescent="0.25">
      <c r="A1505" s="360"/>
      <c r="B1505" s="360"/>
      <c r="E1505" s="360"/>
      <c r="F1505" s="360"/>
      <c r="I1505" s="360"/>
      <c r="L1505" s="351"/>
      <c r="M1505" s="351"/>
      <c r="N1505" s="351"/>
    </row>
    <row r="1506" spans="1:14" x14ac:dyDescent="0.25">
      <c r="A1506" s="360"/>
      <c r="B1506" s="360"/>
      <c r="E1506" s="360"/>
      <c r="F1506" s="360"/>
      <c r="I1506" s="360"/>
      <c r="L1506" s="351"/>
      <c r="M1506" s="351"/>
      <c r="N1506" s="351"/>
    </row>
    <row r="1507" spans="1:14" x14ac:dyDescent="0.25">
      <c r="A1507" s="360"/>
      <c r="B1507" s="360"/>
      <c r="E1507" s="360"/>
      <c r="F1507" s="360"/>
      <c r="I1507" s="360"/>
      <c r="L1507" s="351"/>
      <c r="M1507" s="351"/>
      <c r="N1507" s="351"/>
    </row>
    <row r="1508" spans="1:14" x14ac:dyDescent="0.25">
      <c r="A1508" s="360"/>
      <c r="B1508" s="360"/>
      <c r="E1508" s="360"/>
      <c r="F1508" s="360"/>
      <c r="I1508" s="360"/>
      <c r="L1508" s="351"/>
      <c r="M1508" s="351"/>
      <c r="N1508" s="351"/>
    </row>
    <row r="1509" spans="1:14" x14ac:dyDescent="0.25">
      <c r="A1509" s="360"/>
      <c r="B1509" s="360"/>
      <c r="E1509" s="360"/>
      <c r="F1509" s="360"/>
      <c r="I1509" s="360"/>
      <c r="L1509" s="351"/>
      <c r="M1509" s="351"/>
      <c r="N1509" s="351"/>
    </row>
    <row r="1510" spans="1:14" x14ac:dyDescent="0.25">
      <c r="A1510" s="360"/>
      <c r="B1510" s="360"/>
      <c r="E1510" s="360"/>
      <c r="F1510" s="360"/>
      <c r="I1510" s="360"/>
      <c r="L1510" s="351"/>
      <c r="M1510" s="351"/>
      <c r="N1510" s="351"/>
    </row>
    <row r="1511" spans="1:14" x14ac:dyDescent="0.25">
      <c r="A1511" s="360"/>
      <c r="B1511" s="360"/>
      <c r="E1511" s="360"/>
      <c r="F1511" s="360"/>
      <c r="I1511" s="360"/>
      <c r="L1511" s="351"/>
      <c r="M1511" s="351"/>
      <c r="N1511" s="351"/>
    </row>
    <row r="1512" spans="1:14" x14ac:dyDescent="0.25">
      <c r="A1512" s="360"/>
      <c r="B1512" s="360"/>
      <c r="E1512" s="360"/>
      <c r="F1512" s="360"/>
      <c r="I1512" s="360"/>
      <c r="L1512" s="351"/>
      <c r="M1512" s="351"/>
      <c r="N1512" s="351"/>
    </row>
    <row r="1513" spans="1:14" x14ac:dyDescent="0.25">
      <c r="A1513" s="360"/>
      <c r="B1513" s="360"/>
      <c r="E1513" s="360"/>
      <c r="F1513" s="360"/>
      <c r="I1513" s="360"/>
      <c r="L1513" s="351"/>
      <c r="M1513" s="351"/>
      <c r="N1513" s="351"/>
    </row>
    <row r="1514" spans="1:14" x14ac:dyDescent="0.25">
      <c r="A1514" s="360"/>
      <c r="B1514" s="360"/>
      <c r="E1514" s="360"/>
      <c r="F1514" s="360"/>
      <c r="I1514" s="360"/>
      <c r="L1514" s="351"/>
      <c r="M1514" s="351"/>
      <c r="N1514" s="351"/>
    </row>
    <row r="1515" spans="1:14" x14ac:dyDescent="0.25">
      <c r="A1515" s="360"/>
      <c r="B1515" s="360"/>
      <c r="E1515" s="360"/>
      <c r="F1515" s="360"/>
      <c r="I1515" s="360"/>
      <c r="L1515" s="351"/>
      <c r="M1515" s="351"/>
      <c r="N1515" s="351"/>
    </row>
    <row r="1516" spans="1:14" x14ac:dyDescent="0.25">
      <c r="A1516" s="360"/>
      <c r="B1516" s="360"/>
      <c r="E1516" s="360"/>
      <c r="F1516" s="360"/>
      <c r="I1516" s="360"/>
      <c r="L1516" s="351"/>
      <c r="M1516" s="351"/>
      <c r="N1516" s="351"/>
    </row>
    <row r="1517" spans="1:14" x14ac:dyDescent="0.25">
      <c r="A1517" s="360"/>
      <c r="B1517" s="360"/>
      <c r="E1517" s="360"/>
      <c r="F1517" s="360"/>
      <c r="I1517" s="360"/>
      <c r="L1517" s="351"/>
      <c r="M1517" s="351"/>
      <c r="N1517" s="351"/>
    </row>
    <row r="1518" spans="1:14" x14ac:dyDescent="0.25">
      <c r="A1518" s="360"/>
      <c r="B1518" s="360"/>
      <c r="E1518" s="360"/>
      <c r="F1518" s="360"/>
      <c r="I1518" s="360"/>
      <c r="L1518" s="351"/>
      <c r="M1518" s="351"/>
      <c r="N1518" s="351"/>
    </row>
    <row r="1519" spans="1:14" x14ac:dyDescent="0.25">
      <c r="A1519" s="360"/>
      <c r="B1519" s="360"/>
      <c r="E1519" s="360"/>
      <c r="F1519" s="360"/>
      <c r="I1519" s="360"/>
      <c r="L1519" s="351"/>
      <c r="M1519" s="351"/>
      <c r="N1519" s="351"/>
    </row>
    <row r="1520" spans="1:14" x14ac:dyDescent="0.25">
      <c r="A1520" s="360"/>
      <c r="B1520" s="360"/>
      <c r="E1520" s="360"/>
      <c r="F1520" s="360"/>
      <c r="I1520" s="360"/>
      <c r="L1520" s="351"/>
      <c r="M1520" s="351"/>
      <c r="N1520" s="351"/>
    </row>
    <row r="1521" spans="1:14" x14ac:dyDescent="0.25">
      <c r="A1521" s="360"/>
      <c r="B1521" s="360"/>
      <c r="E1521" s="360"/>
      <c r="F1521" s="360"/>
      <c r="I1521" s="360"/>
      <c r="L1521" s="351"/>
      <c r="M1521" s="351"/>
      <c r="N1521" s="351"/>
    </row>
    <row r="1522" spans="1:14" x14ac:dyDescent="0.25">
      <c r="A1522" s="360"/>
      <c r="B1522" s="360"/>
      <c r="E1522" s="360"/>
      <c r="F1522" s="360"/>
      <c r="I1522" s="360"/>
      <c r="L1522" s="351"/>
      <c r="M1522" s="351"/>
      <c r="N1522" s="351"/>
    </row>
    <row r="1523" spans="1:14" x14ac:dyDescent="0.25">
      <c r="A1523" s="360"/>
      <c r="B1523" s="360"/>
      <c r="E1523" s="360"/>
      <c r="F1523" s="360"/>
      <c r="I1523" s="360"/>
      <c r="L1523" s="351"/>
      <c r="M1523" s="351"/>
      <c r="N1523" s="351"/>
    </row>
    <row r="1524" spans="1:14" x14ac:dyDescent="0.25">
      <c r="A1524" s="360"/>
      <c r="B1524" s="360"/>
      <c r="E1524" s="360"/>
      <c r="F1524" s="360"/>
      <c r="I1524" s="360"/>
      <c r="L1524" s="351"/>
      <c r="M1524" s="351"/>
      <c r="N1524" s="351"/>
    </row>
    <row r="1525" spans="1:14" x14ac:dyDescent="0.25">
      <c r="A1525" s="360"/>
      <c r="B1525" s="360"/>
      <c r="E1525" s="360"/>
      <c r="F1525" s="360"/>
      <c r="I1525" s="360"/>
      <c r="L1525" s="351"/>
      <c r="M1525" s="351"/>
      <c r="N1525" s="351"/>
    </row>
    <row r="1526" spans="1:14" x14ac:dyDescent="0.25">
      <c r="A1526" s="360"/>
      <c r="B1526" s="360"/>
      <c r="E1526" s="360"/>
      <c r="F1526" s="360"/>
      <c r="I1526" s="360"/>
      <c r="L1526" s="351"/>
      <c r="M1526" s="351"/>
      <c r="N1526" s="351"/>
    </row>
    <row r="1527" spans="1:14" x14ac:dyDescent="0.25">
      <c r="A1527" s="360"/>
      <c r="B1527" s="360"/>
      <c r="E1527" s="360"/>
      <c r="F1527" s="360"/>
      <c r="I1527" s="360"/>
      <c r="L1527" s="351"/>
      <c r="M1527" s="351"/>
      <c r="N1527" s="351"/>
    </row>
    <row r="1528" spans="1:14" x14ac:dyDescent="0.25">
      <c r="A1528" s="360"/>
      <c r="B1528" s="360"/>
      <c r="E1528" s="360"/>
      <c r="F1528" s="360"/>
      <c r="I1528" s="360"/>
      <c r="L1528" s="351"/>
      <c r="M1528" s="351"/>
      <c r="N1528" s="351"/>
    </row>
    <row r="1529" spans="1:14" x14ac:dyDescent="0.25">
      <c r="A1529" s="360"/>
      <c r="B1529" s="360"/>
      <c r="E1529" s="360"/>
      <c r="F1529" s="360"/>
      <c r="I1529" s="360"/>
      <c r="L1529" s="351"/>
      <c r="M1529" s="351"/>
      <c r="N1529" s="351"/>
    </row>
    <row r="1530" spans="1:14" x14ac:dyDescent="0.25">
      <c r="A1530" s="360"/>
      <c r="B1530" s="360"/>
      <c r="E1530" s="360"/>
      <c r="F1530" s="360"/>
      <c r="I1530" s="360"/>
      <c r="L1530" s="351"/>
      <c r="M1530" s="351"/>
      <c r="N1530" s="351"/>
    </row>
    <row r="1531" spans="1:14" x14ac:dyDescent="0.25">
      <c r="A1531" s="360"/>
      <c r="B1531" s="360"/>
      <c r="E1531" s="360"/>
      <c r="F1531" s="360"/>
      <c r="I1531" s="360"/>
      <c r="L1531" s="351"/>
      <c r="M1531" s="351"/>
      <c r="N1531" s="351"/>
    </row>
    <row r="1532" spans="1:14" x14ac:dyDescent="0.25">
      <c r="A1532" s="360"/>
      <c r="B1532" s="360"/>
      <c r="E1532" s="360"/>
      <c r="F1532" s="360"/>
      <c r="I1532" s="360"/>
      <c r="L1532" s="351"/>
      <c r="M1532" s="351"/>
      <c r="N1532" s="351"/>
    </row>
    <row r="1533" spans="1:14" x14ac:dyDescent="0.25">
      <c r="A1533" s="360"/>
      <c r="B1533" s="360"/>
      <c r="E1533" s="360"/>
      <c r="F1533" s="360"/>
      <c r="I1533" s="360"/>
      <c r="L1533" s="351"/>
      <c r="M1533" s="351"/>
      <c r="N1533" s="351"/>
    </row>
    <row r="1534" spans="1:14" x14ac:dyDescent="0.25">
      <c r="A1534" s="360"/>
      <c r="B1534" s="360"/>
      <c r="E1534" s="360"/>
      <c r="F1534" s="360"/>
      <c r="I1534" s="360"/>
      <c r="L1534" s="351"/>
      <c r="M1534" s="351"/>
      <c r="N1534" s="351"/>
    </row>
    <row r="1535" spans="1:14" x14ac:dyDescent="0.25">
      <c r="A1535" s="360"/>
      <c r="B1535" s="360"/>
      <c r="E1535" s="360"/>
      <c r="F1535" s="360"/>
      <c r="I1535" s="360"/>
      <c r="L1535" s="351"/>
      <c r="M1535" s="351"/>
      <c r="N1535" s="351"/>
    </row>
    <row r="1536" spans="1:14" x14ac:dyDescent="0.25">
      <c r="A1536" s="360"/>
      <c r="B1536" s="360"/>
      <c r="E1536" s="360"/>
      <c r="F1536" s="360"/>
      <c r="I1536" s="360"/>
      <c r="L1536" s="351"/>
      <c r="M1536" s="351"/>
      <c r="N1536" s="351"/>
    </row>
    <row r="1537" spans="1:14" x14ac:dyDescent="0.25">
      <c r="A1537" s="360"/>
      <c r="B1537" s="360"/>
      <c r="E1537" s="360"/>
      <c r="F1537" s="360"/>
      <c r="I1537" s="360"/>
      <c r="L1537" s="351"/>
      <c r="M1537" s="351"/>
      <c r="N1537" s="351"/>
    </row>
    <row r="1538" spans="1:14" x14ac:dyDescent="0.25">
      <c r="A1538" s="360"/>
      <c r="B1538" s="360"/>
      <c r="E1538" s="360"/>
      <c r="F1538" s="360"/>
      <c r="I1538" s="360"/>
      <c r="L1538" s="351"/>
      <c r="M1538" s="351"/>
      <c r="N1538" s="351"/>
    </row>
    <row r="1539" spans="1:14" x14ac:dyDescent="0.25">
      <c r="A1539" s="360"/>
      <c r="B1539" s="360"/>
      <c r="E1539" s="360"/>
      <c r="F1539" s="360"/>
      <c r="I1539" s="360"/>
      <c r="L1539" s="351"/>
      <c r="M1539" s="351"/>
      <c r="N1539" s="351"/>
    </row>
    <row r="1540" spans="1:14" x14ac:dyDescent="0.25">
      <c r="A1540" s="360"/>
      <c r="B1540" s="360"/>
      <c r="E1540" s="360"/>
      <c r="F1540" s="360"/>
      <c r="I1540" s="360"/>
      <c r="L1540" s="351"/>
      <c r="M1540" s="351"/>
      <c r="N1540" s="351"/>
    </row>
    <row r="1541" spans="1:14" x14ac:dyDescent="0.25">
      <c r="A1541" s="360"/>
      <c r="B1541" s="360"/>
      <c r="E1541" s="360"/>
      <c r="F1541" s="360"/>
      <c r="I1541" s="360"/>
      <c r="L1541" s="351"/>
      <c r="M1541" s="351"/>
      <c r="N1541" s="351"/>
    </row>
    <row r="1542" spans="1:14" x14ac:dyDescent="0.25">
      <c r="A1542" s="360"/>
      <c r="B1542" s="360"/>
      <c r="E1542" s="360"/>
      <c r="F1542" s="360"/>
      <c r="I1542" s="360"/>
      <c r="L1542" s="351"/>
      <c r="M1542" s="351"/>
      <c r="N1542" s="351"/>
    </row>
    <row r="1543" spans="1:14" x14ac:dyDescent="0.25">
      <c r="A1543" s="360"/>
      <c r="B1543" s="360"/>
      <c r="E1543" s="360"/>
      <c r="F1543" s="360"/>
      <c r="I1543" s="360"/>
      <c r="L1543" s="351"/>
      <c r="M1543" s="351"/>
      <c r="N1543" s="351"/>
    </row>
    <row r="1544" spans="1:14" x14ac:dyDescent="0.25">
      <c r="A1544" s="360"/>
      <c r="B1544" s="360"/>
      <c r="E1544" s="360"/>
      <c r="F1544" s="360"/>
      <c r="I1544" s="360"/>
      <c r="L1544" s="351"/>
      <c r="M1544" s="351"/>
      <c r="N1544" s="351"/>
    </row>
    <row r="1545" spans="1:14" x14ac:dyDescent="0.25">
      <c r="A1545" s="360"/>
      <c r="B1545" s="360"/>
      <c r="E1545" s="360"/>
      <c r="F1545" s="360"/>
      <c r="I1545" s="360"/>
      <c r="L1545" s="351"/>
      <c r="M1545" s="351"/>
      <c r="N1545" s="351"/>
    </row>
    <row r="1546" spans="1:14" x14ac:dyDescent="0.25">
      <c r="A1546" s="360"/>
      <c r="B1546" s="360"/>
      <c r="E1546" s="360"/>
      <c r="F1546" s="360"/>
      <c r="I1546" s="360"/>
      <c r="L1546" s="351"/>
      <c r="M1546" s="351"/>
      <c r="N1546" s="351"/>
    </row>
    <row r="1547" spans="1:14" x14ac:dyDescent="0.25">
      <c r="A1547" s="360"/>
      <c r="B1547" s="360"/>
      <c r="E1547" s="360"/>
      <c r="F1547" s="360"/>
      <c r="I1547" s="360"/>
      <c r="L1547" s="351"/>
      <c r="M1547" s="351"/>
      <c r="N1547" s="351"/>
    </row>
    <row r="1548" spans="1:14" x14ac:dyDescent="0.25">
      <c r="A1548" s="360"/>
      <c r="B1548" s="360"/>
      <c r="E1548" s="360"/>
      <c r="F1548" s="360"/>
      <c r="I1548" s="360"/>
      <c r="L1548" s="351"/>
      <c r="M1548" s="351"/>
      <c r="N1548" s="351"/>
    </row>
    <row r="1549" spans="1:14" x14ac:dyDescent="0.25">
      <c r="A1549" s="360"/>
      <c r="B1549" s="360"/>
      <c r="E1549" s="360"/>
      <c r="F1549" s="360"/>
      <c r="I1549" s="360"/>
      <c r="L1549" s="351"/>
      <c r="M1549" s="351"/>
      <c r="N1549" s="351"/>
    </row>
    <row r="1550" spans="1:14" x14ac:dyDescent="0.25">
      <c r="A1550" s="360"/>
      <c r="B1550" s="360"/>
      <c r="E1550" s="360"/>
      <c r="F1550" s="360"/>
      <c r="I1550" s="360"/>
      <c r="L1550" s="351"/>
      <c r="M1550" s="351"/>
      <c r="N1550" s="351"/>
    </row>
    <row r="1551" spans="1:14" x14ac:dyDescent="0.25">
      <c r="A1551" s="360"/>
      <c r="B1551" s="360"/>
      <c r="E1551" s="360"/>
      <c r="F1551" s="360"/>
      <c r="I1551" s="360"/>
      <c r="L1551" s="351"/>
      <c r="M1551" s="351"/>
      <c r="N1551" s="351"/>
    </row>
    <row r="1552" spans="1:14" x14ac:dyDescent="0.25">
      <c r="A1552" s="360"/>
      <c r="B1552" s="360"/>
      <c r="E1552" s="360"/>
      <c r="F1552" s="360"/>
      <c r="I1552" s="360"/>
      <c r="L1552" s="351"/>
      <c r="M1552" s="351"/>
      <c r="N1552" s="351"/>
    </row>
    <row r="1553" spans="1:14" x14ac:dyDescent="0.25">
      <c r="A1553" s="360"/>
      <c r="B1553" s="360"/>
      <c r="E1553" s="360"/>
      <c r="F1553" s="360"/>
      <c r="I1553" s="360"/>
      <c r="L1553" s="351"/>
      <c r="M1553" s="351"/>
      <c r="N1553" s="351"/>
    </row>
    <row r="1554" spans="1:14" x14ac:dyDescent="0.25">
      <c r="A1554" s="360"/>
      <c r="B1554" s="360"/>
      <c r="E1554" s="360"/>
      <c r="F1554" s="360"/>
      <c r="I1554" s="360"/>
      <c r="L1554" s="351"/>
      <c r="M1554" s="351"/>
      <c r="N1554" s="351"/>
    </row>
    <row r="1555" spans="1:14" x14ac:dyDescent="0.25">
      <c r="A1555" s="360"/>
      <c r="B1555" s="360"/>
      <c r="E1555" s="360"/>
      <c r="F1555" s="360"/>
      <c r="I1555" s="360"/>
      <c r="L1555" s="351"/>
      <c r="M1555" s="351"/>
      <c r="N1555" s="351"/>
    </row>
    <row r="1556" spans="1:14" x14ac:dyDescent="0.25">
      <c r="A1556" s="360"/>
      <c r="B1556" s="360"/>
      <c r="E1556" s="360"/>
      <c r="F1556" s="360"/>
      <c r="I1556" s="360"/>
      <c r="L1556" s="351"/>
      <c r="M1556" s="351"/>
      <c r="N1556" s="351"/>
    </row>
    <row r="1557" spans="1:14" x14ac:dyDescent="0.25">
      <c r="A1557" s="360"/>
      <c r="B1557" s="360"/>
      <c r="E1557" s="360"/>
      <c r="F1557" s="360"/>
      <c r="I1557" s="360"/>
      <c r="L1557" s="351"/>
      <c r="M1557" s="351"/>
      <c r="N1557" s="351"/>
    </row>
    <row r="1558" spans="1:14" x14ac:dyDescent="0.25">
      <c r="A1558" s="360"/>
      <c r="B1558" s="360"/>
      <c r="E1558" s="360"/>
      <c r="F1558" s="360"/>
      <c r="I1558" s="360"/>
      <c r="L1558" s="351"/>
      <c r="M1558" s="351"/>
      <c r="N1558" s="351"/>
    </row>
    <row r="1559" spans="1:14" x14ac:dyDescent="0.25">
      <c r="A1559" s="360"/>
      <c r="B1559" s="360"/>
      <c r="E1559" s="360"/>
      <c r="F1559" s="360"/>
      <c r="I1559" s="360"/>
      <c r="L1559" s="351"/>
      <c r="M1559" s="351"/>
      <c r="N1559" s="351"/>
    </row>
    <row r="1560" spans="1:14" x14ac:dyDescent="0.25">
      <c r="A1560" s="360"/>
      <c r="B1560" s="360"/>
      <c r="E1560" s="360"/>
      <c r="F1560" s="360"/>
      <c r="I1560" s="360"/>
      <c r="L1560" s="351"/>
      <c r="M1560" s="351"/>
      <c r="N1560" s="351"/>
    </row>
    <row r="1561" spans="1:14" x14ac:dyDescent="0.25">
      <c r="A1561" s="360"/>
      <c r="B1561" s="360"/>
      <c r="E1561" s="360"/>
      <c r="F1561" s="360"/>
      <c r="I1561" s="360"/>
      <c r="L1561" s="351"/>
      <c r="M1561" s="351"/>
      <c r="N1561" s="351"/>
    </row>
    <row r="1562" spans="1:14" x14ac:dyDescent="0.25">
      <c r="A1562" s="360"/>
      <c r="B1562" s="360"/>
      <c r="E1562" s="360"/>
      <c r="F1562" s="360"/>
      <c r="I1562" s="360"/>
      <c r="L1562" s="351"/>
      <c r="M1562" s="351"/>
      <c r="N1562" s="351"/>
    </row>
    <row r="1563" spans="1:14" x14ac:dyDescent="0.25">
      <c r="A1563" s="360"/>
      <c r="B1563" s="360"/>
      <c r="E1563" s="360"/>
      <c r="F1563" s="360"/>
      <c r="I1563" s="360"/>
      <c r="L1563" s="351"/>
      <c r="M1563" s="351"/>
      <c r="N1563" s="351"/>
    </row>
    <row r="1564" spans="1:14" x14ac:dyDescent="0.25">
      <c r="A1564" s="360"/>
      <c r="B1564" s="360"/>
      <c r="E1564" s="360"/>
      <c r="F1564" s="360"/>
      <c r="I1564" s="360"/>
      <c r="L1564" s="351"/>
      <c r="M1564" s="351"/>
      <c r="N1564" s="351"/>
    </row>
    <row r="1565" spans="1:14" x14ac:dyDescent="0.25">
      <c r="A1565" s="360"/>
      <c r="B1565" s="360"/>
      <c r="E1565" s="360"/>
      <c r="F1565" s="360"/>
      <c r="I1565" s="360"/>
      <c r="L1565" s="351"/>
      <c r="M1565" s="351"/>
      <c r="N1565" s="351"/>
    </row>
    <row r="1566" spans="1:14" x14ac:dyDescent="0.25">
      <c r="A1566" s="360"/>
      <c r="B1566" s="360"/>
      <c r="E1566" s="360"/>
      <c r="F1566" s="360"/>
      <c r="I1566" s="360"/>
      <c r="L1566" s="351"/>
      <c r="M1566" s="351"/>
      <c r="N1566" s="351"/>
    </row>
    <row r="1567" spans="1:14" x14ac:dyDescent="0.25">
      <c r="A1567" s="360"/>
      <c r="B1567" s="360"/>
      <c r="E1567" s="360"/>
      <c r="F1567" s="360"/>
      <c r="I1567" s="360"/>
      <c r="L1567" s="351"/>
      <c r="M1567" s="351"/>
      <c r="N1567" s="351"/>
    </row>
    <row r="1568" spans="1:14" x14ac:dyDescent="0.25">
      <c r="A1568" s="360"/>
      <c r="B1568" s="360"/>
      <c r="E1568" s="360"/>
      <c r="F1568" s="360"/>
      <c r="I1568" s="360"/>
      <c r="L1568" s="351"/>
      <c r="M1568" s="351"/>
      <c r="N1568" s="351"/>
    </row>
    <row r="1569" spans="1:14" x14ac:dyDescent="0.25">
      <c r="A1569" s="360"/>
      <c r="B1569" s="360"/>
      <c r="E1569" s="360"/>
      <c r="F1569" s="360"/>
      <c r="I1569" s="360"/>
      <c r="L1569" s="351"/>
      <c r="M1569" s="351"/>
      <c r="N1569" s="351"/>
    </row>
    <row r="1570" spans="1:14" x14ac:dyDescent="0.25">
      <c r="A1570" s="360"/>
      <c r="B1570" s="360"/>
      <c r="E1570" s="360"/>
      <c r="F1570" s="360"/>
      <c r="I1570" s="360"/>
      <c r="L1570" s="351"/>
      <c r="M1570" s="351"/>
      <c r="N1570" s="351"/>
    </row>
    <row r="1571" spans="1:14" x14ac:dyDescent="0.25">
      <c r="A1571" s="360"/>
      <c r="B1571" s="360"/>
      <c r="E1571" s="360"/>
      <c r="F1571" s="360"/>
      <c r="I1571" s="360"/>
      <c r="L1571" s="351"/>
      <c r="M1571" s="351"/>
      <c r="N1571" s="351"/>
    </row>
    <row r="1572" spans="1:14" x14ac:dyDescent="0.25">
      <c r="A1572" s="360"/>
      <c r="B1572" s="360"/>
      <c r="E1572" s="360"/>
      <c r="F1572" s="360"/>
      <c r="I1572" s="360"/>
      <c r="L1572" s="351"/>
      <c r="M1572" s="351"/>
      <c r="N1572" s="351"/>
    </row>
    <row r="1573" spans="1:14" x14ac:dyDescent="0.25">
      <c r="A1573" s="360"/>
      <c r="B1573" s="360"/>
      <c r="E1573" s="360"/>
      <c r="F1573" s="360"/>
      <c r="I1573" s="360"/>
      <c r="L1573" s="351"/>
      <c r="M1573" s="351"/>
      <c r="N1573" s="351"/>
    </row>
    <row r="1574" spans="1:14" x14ac:dyDescent="0.25">
      <c r="A1574" s="360"/>
      <c r="B1574" s="360"/>
      <c r="E1574" s="360"/>
      <c r="F1574" s="360"/>
      <c r="I1574" s="360"/>
      <c r="L1574" s="351"/>
      <c r="M1574" s="351"/>
      <c r="N1574" s="351"/>
    </row>
    <row r="1575" spans="1:14" x14ac:dyDescent="0.25">
      <c r="A1575" s="360"/>
      <c r="B1575" s="360"/>
      <c r="E1575" s="360"/>
      <c r="F1575" s="360"/>
      <c r="I1575" s="360"/>
      <c r="L1575" s="351"/>
      <c r="M1575" s="351"/>
      <c r="N1575" s="351"/>
    </row>
    <row r="1576" spans="1:14" x14ac:dyDescent="0.25">
      <c r="A1576" s="360"/>
      <c r="B1576" s="360"/>
      <c r="E1576" s="360"/>
      <c r="F1576" s="360"/>
      <c r="I1576" s="360"/>
      <c r="L1576" s="351"/>
      <c r="M1576" s="351"/>
      <c r="N1576" s="351"/>
    </row>
    <row r="1577" spans="1:14" x14ac:dyDescent="0.25">
      <c r="A1577" s="360"/>
      <c r="B1577" s="360"/>
      <c r="E1577" s="360"/>
      <c r="F1577" s="360"/>
      <c r="I1577" s="360"/>
      <c r="L1577" s="351"/>
      <c r="M1577" s="351"/>
      <c r="N1577" s="351"/>
    </row>
    <row r="1578" spans="1:14" x14ac:dyDescent="0.25">
      <c r="A1578" s="360"/>
      <c r="B1578" s="360"/>
      <c r="E1578" s="360"/>
      <c r="F1578" s="360"/>
      <c r="I1578" s="360"/>
      <c r="L1578" s="351"/>
      <c r="M1578" s="351"/>
      <c r="N1578" s="351"/>
    </row>
    <row r="1579" spans="1:14" x14ac:dyDescent="0.25">
      <c r="A1579" s="360"/>
      <c r="B1579" s="360"/>
      <c r="E1579" s="360"/>
      <c r="F1579" s="360"/>
      <c r="I1579" s="360"/>
      <c r="L1579" s="351"/>
      <c r="M1579" s="351"/>
      <c r="N1579" s="351"/>
    </row>
    <row r="1580" spans="1:14" x14ac:dyDescent="0.25">
      <c r="A1580" s="360"/>
      <c r="B1580" s="360"/>
      <c r="E1580" s="360"/>
      <c r="F1580" s="360"/>
      <c r="I1580" s="360"/>
      <c r="L1580" s="351"/>
      <c r="M1580" s="351"/>
      <c r="N1580" s="351"/>
    </row>
    <row r="1581" spans="1:14" x14ac:dyDescent="0.25">
      <c r="A1581" s="360"/>
      <c r="B1581" s="360"/>
      <c r="E1581" s="360"/>
      <c r="F1581" s="360"/>
      <c r="I1581" s="360"/>
      <c r="L1581" s="351"/>
      <c r="M1581" s="351"/>
      <c r="N1581" s="351"/>
    </row>
    <row r="1582" spans="1:14" x14ac:dyDescent="0.25">
      <c r="A1582" s="360"/>
      <c r="B1582" s="360"/>
      <c r="E1582" s="360"/>
      <c r="F1582" s="360"/>
      <c r="I1582" s="360"/>
      <c r="L1582" s="351"/>
      <c r="M1582" s="351"/>
      <c r="N1582" s="351"/>
    </row>
    <row r="1583" spans="1:14" x14ac:dyDescent="0.25">
      <c r="A1583" s="360"/>
      <c r="B1583" s="360"/>
      <c r="E1583" s="360"/>
      <c r="F1583" s="360"/>
      <c r="I1583" s="360"/>
      <c r="L1583" s="351"/>
      <c r="M1583" s="351"/>
      <c r="N1583" s="351"/>
    </row>
    <row r="1584" spans="1:14" x14ac:dyDescent="0.25">
      <c r="A1584" s="360"/>
      <c r="B1584" s="360"/>
      <c r="E1584" s="360"/>
      <c r="F1584" s="360"/>
      <c r="I1584" s="360"/>
      <c r="L1584" s="351"/>
      <c r="M1584" s="351"/>
      <c r="N1584" s="351"/>
    </row>
    <row r="1585" spans="1:14" x14ac:dyDescent="0.25">
      <c r="A1585" s="360"/>
      <c r="B1585" s="360"/>
      <c r="E1585" s="360"/>
      <c r="F1585" s="360"/>
      <c r="I1585" s="360"/>
      <c r="L1585" s="351"/>
      <c r="M1585" s="351"/>
      <c r="N1585" s="351"/>
    </row>
    <row r="1586" spans="1:14" x14ac:dyDescent="0.25">
      <c r="A1586" s="360"/>
      <c r="B1586" s="360"/>
      <c r="E1586" s="360"/>
      <c r="F1586" s="360"/>
      <c r="I1586" s="360"/>
      <c r="L1586" s="351"/>
      <c r="M1586" s="351"/>
      <c r="N1586" s="351"/>
    </row>
    <row r="1587" spans="1:14" x14ac:dyDescent="0.25">
      <c r="A1587" s="360"/>
      <c r="B1587" s="360"/>
      <c r="E1587" s="360"/>
      <c r="F1587" s="360"/>
      <c r="I1587" s="360"/>
      <c r="L1587" s="351"/>
      <c r="M1587" s="351"/>
      <c r="N1587" s="351"/>
    </row>
    <row r="1588" spans="1:14" x14ac:dyDescent="0.25">
      <c r="A1588" s="360"/>
      <c r="B1588" s="360"/>
      <c r="E1588" s="360"/>
      <c r="F1588" s="360"/>
      <c r="I1588" s="360"/>
      <c r="L1588" s="351"/>
      <c r="M1588" s="351"/>
      <c r="N1588" s="351"/>
    </row>
    <row r="1589" spans="1:14" x14ac:dyDescent="0.25">
      <c r="A1589" s="360"/>
      <c r="B1589" s="360"/>
      <c r="E1589" s="360"/>
      <c r="F1589" s="360"/>
      <c r="I1589" s="360"/>
      <c r="L1589" s="351"/>
      <c r="M1589" s="351"/>
      <c r="N1589" s="351"/>
    </row>
    <row r="1590" spans="1:14" x14ac:dyDescent="0.25">
      <c r="A1590" s="360"/>
      <c r="B1590" s="360"/>
      <c r="E1590" s="360"/>
      <c r="F1590" s="360"/>
      <c r="I1590" s="360"/>
      <c r="L1590" s="351"/>
      <c r="M1590" s="351"/>
      <c r="N1590" s="351"/>
    </row>
    <row r="1591" spans="1:14" x14ac:dyDescent="0.25">
      <c r="A1591" s="360"/>
      <c r="B1591" s="360"/>
      <c r="E1591" s="360"/>
      <c r="F1591" s="360"/>
      <c r="I1591" s="360"/>
      <c r="L1591" s="351"/>
      <c r="M1591" s="351"/>
      <c r="N1591" s="351"/>
    </row>
    <row r="1592" spans="1:14" x14ac:dyDescent="0.25">
      <c r="A1592" s="360"/>
      <c r="B1592" s="360"/>
      <c r="E1592" s="360"/>
      <c r="F1592" s="360"/>
      <c r="I1592" s="360"/>
      <c r="L1592" s="351"/>
      <c r="M1592" s="351"/>
      <c r="N1592" s="351"/>
    </row>
    <row r="1593" spans="1:14" x14ac:dyDescent="0.25">
      <c r="A1593" s="360"/>
      <c r="B1593" s="360"/>
      <c r="E1593" s="360"/>
      <c r="F1593" s="360"/>
      <c r="I1593" s="360"/>
      <c r="L1593" s="351"/>
      <c r="M1593" s="351"/>
      <c r="N1593" s="351"/>
    </row>
    <row r="1594" spans="1:14" x14ac:dyDescent="0.25">
      <c r="A1594" s="360"/>
      <c r="B1594" s="360"/>
      <c r="E1594" s="360"/>
      <c r="F1594" s="360"/>
      <c r="I1594" s="360"/>
      <c r="L1594" s="351"/>
      <c r="M1594" s="351"/>
      <c r="N1594" s="351"/>
    </row>
    <row r="1595" spans="1:14" x14ac:dyDescent="0.25">
      <c r="A1595" s="360"/>
      <c r="B1595" s="360"/>
      <c r="E1595" s="360"/>
      <c r="F1595" s="360"/>
      <c r="I1595" s="360"/>
      <c r="L1595" s="351"/>
      <c r="M1595" s="351"/>
      <c r="N1595" s="351"/>
    </row>
    <row r="1596" spans="1:14" x14ac:dyDescent="0.25">
      <c r="A1596" s="360"/>
      <c r="B1596" s="360"/>
      <c r="E1596" s="360"/>
      <c r="F1596" s="360"/>
      <c r="I1596" s="360"/>
      <c r="L1596" s="351"/>
      <c r="M1596" s="351"/>
      <c r="N1596" s="351"/>
    </row>
    <row r="1597" spans="1:14" x14ac:dyDescent="0.25">
      <c r="A1597" s="360"/>
      <c r="B1597" s="360"/>
      <c r="E1597" s="360"/>
      <c r="F1597" s="360"/>
      <c r="I1597" s="360"/>
      <c r="L1597" s="351"/>
      <c r="M1597" s="351"/>
      <c r="N1597" s="351"/>
    </row>
    <row r="1598" spans="1:14" x14ac:dyDescent="0.25">
      <c r="A1598" s="360"/>
      <c r="B1598" s="360"/>
      <c r="E1598" s="360"/>
      <c r="F1598" s="360"/>
      <c r="I1598" s="360"/>
      <c r="L1598" s="351"/>
      <c r="M1598" s="351"/>
      <c r="N1598" s="351"/>
    </row>
    <row r="1599" spans="1:14" x14ac:dyDescent="0.25">
      <c r="A1599" s="360"/>
      <c r="B1599" s="360"/>
      <c r="E1599" s="360"/>
      <c r="F1599" s="360"/>
      <c r="I1599" s="360"/>
      <c r="L1599" s="351"/>
      <c r="M1599" s="351"/>
      <c r="N1599" s="351"/>
    </row>
    <row r="1600" spans="1:14" x14ac:dyDescent="0.25">
      <c r="A1600" s="360"/>
      <c r="B1600" s="360"/>
      <c r="E1600" s="360"/>
      <c r="F1600" s="360"/>
      <c r="I1600" s="360"/>
      <c r="L1600" s="351"/>
      <c r="M1600" s="351"/>
      <c r="N1600" s="351"/>
    </row>
    <row r="1601" spans="1:14" x14ac:dyDescent="0.25">
      <c r="A1601" s="360"/>
      <c r="B1601" s="360"/>
      <c r="E1601" s="360"/>
      <c r="F1601" s="360"/>
      <c r="I1601" s="360"/>
      <c r="L1601" s="351"/>
      <c r="M1601" s="351"/>
      <c r="N1601" s="351"/>
    </row>
    <row r="1602" spans="1:14" x14ac:dyDescent="0.25">
      <c r="A1602" s="360"/>
      <c r="B1602" s="360"/>
      <c r="E1602" s="360"/>
      <c r="F1602" s="360"/>
      <c r="I1602" s="360"/>
      <c r="L1602" s="351"/>
      <c r="M1602" s="351"/>
      <c r="N1602" s="351"/>
    </row>
    <row r="1603" spans="1:14" x14ac:dyDescent="0.25">
      <c r="A1603" s="360"/>
      <c r="B1603" s="360"/>
      <c r="E1603" s="360"/>
      <c r="F1603" s="360"/>
      <c r="I1603" s="360"/>
      <c r="L1603" s="351"/>
      <c r="M1603" s="351"/>
      <c r="N1603" s="351"/>
    </row>
    <row r="1604" spans="1:14" x14ac:dyDescent="0.25">
      <c r="A1604" s="360"/>
      <c r="B1604" s="360"/>
      <c r="E1604" s="360"/>
      <c r="F1604" s="360"/>
      <c r="I1604" s="360"/>
      <c r="L1604" s="351"/>
      <c r="M1604" s="351"/>
      <c r="N1604" s="351"/>
    </row>
    <row r="1605" spans="1:14" x14ac:dyDescent="0.25">
      <c r="A1605" s="360"/>
      <c r="B1605" s="360"/>
      <c r="E1605" s="360"/>
      <c r="F1605" s="360"/>
      <c r="I1605" s="360"/>
      <c r="L1605" s="351"/>
      <c r="M1605" s="351"/>
      <c r="N1605" s="351"/>
    </row>
    <row r="1606" spans="1:14" x14ac:dyDescent="0.25">
      <c r="A1606" s="360"/>
      <c r="B1606" s="360"/>
      <c r="E1606" s="360"/>
      <c r="F1606" s="360"/>
      <c r="I1606" s="360"/>
      <c r="L1606" s="351"/>
      <c r="M1606" s="351"/>
      <c r="N1606" s="351"/>
    </row>
    <row r="1607" spans="1:14" x14ac:dyDescent="0.25">
      <c r="A1607" s="360"/>
      <c r="B1607" s="360"/>
      <c r="E1607" s="360"/>
      <c r="F1607" s="360"/>
      <c r="I1607" s="360"/>
      <c r="L1607" s="351"/>
      <c r="M1607" s="351"/>
      <c r="N1607" s="351"/>
    </row>
    <row r="1608" spans="1:14" x14ac:dyDescent="0.25">
      <c r="A1608" s="360"/>
      <c r="B1608" s="360"/>
      <c r="E1608" s="360"/>
      <c r="F1608" s="360"/>
      <c r="I1608" s="360"/>
      <c r="L1608" s="351"/>
      <c r="M1608" s="351"/>
      <c r="N1608" s="351"/>
    </row>
    <row r="1609" spans="1:14" x14ac:dyDescent="0.25">
      <c r="A1609" s="360"/>
      <c r="B1609" s="360"/>
      <c r="E1609" s="360"/>
      <c r="F1609" s="360"/>
      <c r="I1609" s="360"/>
      <c r="L1609" s="351"/>
      <c r="M1609" s="351"/>
      <c r="N1609" s="351"/>
    </row>
    <row r="1610" spans="1:14" x14ac:dyDescent="0.25">
      <c r="A1610" s="360"/>
      <c r="B1610" s="360"/>
      <c r="E1610" s="360"/>
      <c r="F1610" s="360"/>
      <c r="I1610" s="360"/>
      <c r="L1610" s="351"/>
      <c r="M1610" s="351"/>
      <c r="N1610" s="351"/>
    </row>
    <row r="1611" spans="1:14" x14ac:dyDescent="0.25">
      <c r="A1611" s="360"/>
      <c r="B1611" s="360"/>
      <c r="E1611" s="360"/>
      <c r="F1611" s="360"/>
      <c r="I1611" s="360"/>
      <c r="L1611" s="351"/>
      <c r="M1611" s="351"/>
      <c r="N1611" s="351"/>
    </row>
    <row r="1612" spans="1:14" x14ac:dyDescent="0.25">
      <c r="A1612" s="360"/>
      <c r="B1612" s="360"/>
      <c r="E1612" s="360"/>
      <c r="F1612" s="360"/>
      <c r="I1612" s="360"/>
      <c r="L1612" s="351"/>
      <c r="M1612" s="351"/>
      <c r="N1612" s="351"/>
    </row>
    <row r="1613" spans="1:14" x14ac:dyDescent="0.25">
      <c r="A1613" s="360"/>
      <c r="B1613" s="360"/>
      <c r="E1613" s="360"/>
      <c r="F1613" s="360"/>
      <c r="I1613" s="360"/>
      <c r="L1613" s="351"/>
      <c r="M1613" s="351"/>
      <c r="N1613" s="351"/>
    </row>
    <row r="1614" spans="1:14" x14ac:dyDescent="0.25">
      <c r="A1614" s="360"/>
      <c r="B1614" s="360"/>
      <c r="E1614" s="360"/>
      <c r="F1614" s="360"/>
      <c r="I1614" s="360"/>
      <c r="L1614" s="351"/>
      <c r="M1614" s="351"/>
      <c r="N1614" s="351"/>
    </row>
    <row r="1615" spans="1:14" x14ac:dyDescent="0.25">
      <c r="A1615" s="360"/>
      <c r="B1615" s="360"/>
      <c r="E1615" s="360"/>
      <c r="F1615" s="360"/>
      <c r="I1615" s="360"/>
      <c r="L1615" s="351"/>
      <c r="M1615" s="351"/>
      <c r="N1615" s="351"/>
    </row>
    <row r="1616" spans="1:14" x14ac:dyDescent="0.25">
      <c r="A1616" s="360"/>
      <c r="B1616" s="360"/>
      <c r="E1616" s="360"/>
      <c r="F1616" s="360"/>
      <c r="I1616" s="360"/>
      <c r="L1616" s="351"/>
      <c r="M1616" s="351"/>
      <c r="N1616" s="351"/>
    </row>
    <row r="1617" spans="1:14" x14ac:dyDescent="0.25">
      <c r="A1617" s="360"/>
      <c r="B1617" s="360"/>
      <c r="E1617" s="360"/>
      <c r="F1617" s="360"/>
      <c r="I1617" s="360"/>
      <c r="L1617" s="351"/>
      <c r="M1617" s="351"/>
      <c r="N1617" s="351"/>
    </row>
    <row r="1618" spans="1:14" x14ac:dyDescent="0.25">
      <c r="A1618" s="360"/>
      <c r="B1618" s="360"/>
      <c r="E1618" s="360"/>
      <c r="F1618" s="360"/>
      <c r="I1618" s="360"/>
      <c r="L1618" s="351"/>
      <c r="M1618" s="351"/>
      <c r="N1618" s="351"/>
    </row>
    <row r="1619" spans="1:14" x14ac:dyDescent="0.25">
      <c r="A1619" s="360"/>
      <c r="B1619" s="360"/>
      <c r="E1619" s="360"/>
      <c r="F1619" s="360"/>
      <c r="I1619" s="360"/>
      <c r="L1619" s="351"/>
      <c r="M1619" s="351"/>
      <c r="N1619" s="351"/>
    </row>
    <row r="1620" spans="1:14" x14ac:dyDescent="0.25">
      <c r="A1620" s="360"/>
      <c r="B1620" s="360"/>
      <c r="E1620" s="360"/>
      <c r="F1620" s="360"/>
      <c r="I1620" s="360"/>
      <c r="L1620" s="351"/>
      <c r="M1620" s="351"/>
      <c r="N1620" s="351"/>
    </row>
    <row r="1621" spans="1:14" x14ac:dyDescent="0.25">
      <c r="A1621" s="360"/>
      <c r="B1621" s="360"/>
      <c r="E1621" s="360"/>
      <c r="F1621" s="360"/>
      <c r="I1621" s="360"/>
      <c r="L1621" s="351"/>
      <c r="M1621" s="351"/>
      <c r="N1621" s="351"/>
    </row>
    <row r="1622" spans="1:14" x14ac:dyDescent="0.25">
      <c r="A1622" s="360"/>
      <c r="B1622" s="360"/>
      <c r="E1622" s="360"/>
      <c r="F1622" s="360"/>
      <c r="I1622" s="360"/>
      <c r="L1622" s="351"/>
      <c r="M1622" s="351"/>
      <c r="N1622" s="351"/>
    </row>
    <row r="1623" spans="1:14" x14ac:dyDescent="0.25">
      <c r="A1623" s="360"/>
      <c r="B1623" s="360"/>
      <c r="E1623" s="360"/>
      <c r="F1623" s="360"/>
      <c r="I1623" s="360"/>
      <c r="L1623" s="351"/>
      <c r="M1623" s="351"/>
      <c r="N1623" s="351"/>
    </row>
    <row r="1624" spans="1:14" x14ac:dyDescent="0.25">
      <c r="A1624" s="360"/>
      <c r="B1624" s="360"/>
      <c r="E1624" s="360"/>
      <c r="F1624" s="360"/>
      <c r="I1624" s="360"/>
      <c r="L1624" s="351"/>
      <c r="M1624" s="351"/>
      <c r="N1624" s="351"/>
    </row>
    <row r="1625" spans="1:14" x14ac:dyDescent="0.25">
      <c r="A1625" s="360"/>
      <c r="B1625" s="360"/>
      <c r="E1625" s="360"/>
      <c r="F1625" s="360"/>
      <c r="I1625" s="360"/>
      <c r="L1625" s="351"/>
      <c r="M1625" s="351"/>
      <c r="N1625" s="351"/>
    </row>
    <row r="1626" spans="1:14" x14ac:dyDescent="0.25">
      <c r="A1626" s="360"/>
      <c r="B1626" s="360"/>
      <c r="E1626" s="360"/>
      <c r="F1626" s="360"/>
      <c r="I1626" s="360"/>
      <c r="L1626" s="351"/>
      <c r="M1626" s="351"/>
      <c r="N1626" s="351"/>
    </row>
    <row r="1627" spans="1:14" x14ac:dyDescent="0.25">
      <c r="A1627" s="360"/>
      <c r="B1627" s="360"/>
      <c r="E1627" s="360"/>
      <c r="F1627" s="360"/>
      <c r="I1627" s="360"/>
      <c r="L1627" s="351"/>
      <c r="M1627" s="351"/>
      <c r="N1627" s="351"/>
    </row>
    <row r="1628" spans="1:14" x14ac:dyDescent="0.25">
      <c r="A1628" s="360"/>
      <c r="B1628" s="360"/>
      <c r="E1628" s="360"/>
      <c r="F1628" s="360"/>
      <c r="I1628" s="360"/>
      <c r="L1628" s="351"/>
      <c r="M1628" s="351"/>
      <c r="N1628" s="351"/>
    </row>
    <row r="1629" spans="1:14" x14ac:dyDescent="0.25">
      <c r="A1629" s="360"/>
      <c r="B1629" s="360"/>
      <c r="E1629" s="360"/>
      <c r="F1629" s="360"/>
      <c r="I1629" s="360"/>
      <c r="L1629" s="351"/>
      <c r="M1629" s="351"/>
      <c r="N1629" s="351"/>
    </row>
    <row r="1630" spans="1:14" x14ac:dyDescent="0.25">
      <c r="A1630" s="360"/>
      <c r="B1630" s="360"/>
      <c r="E1630" s="360"/>
      <c r="F1630" s="360"/>
      <c r="I1630" s="360"/>
      <c r="L1630" s="351"/>
      <c r="M1630" s="351"/>
      <c r="N1630" s="351"/>
    </row>
    <row r="1631" spans="1:14" x14ac:dyDescent="0.25">
      <c r="A1631" s="360"/>
      <c r="B1631" s="360"/>
      <c r="E1631" s="360"/>
      <c r="F1631" s="360"/>
      <c r="I1631" s="360"/>
      <c r="L1631" s="351"/>
      <c r="M1631" s="351"/>
      <c r="N1631" s="351"/>
    </row>
    <row r="1632" spans="1:14" x14ac:dyDescent="0.25">
      <c r="A1632" s="360"/>
      <c r="B1632" s="360"/>
      <c r="E1632" s="360"/>
      <c r="F1632" s="360"/>
      <c r="I1632" s="360"/>
      <c r="L1632" s="351"/>
      <c r="M1632" s="351"/>
      <c r="N1632" s="351"/>
    </row>
    <row r="1633" spans="1:14" x14ac:dyDescent="0.25">
      <c r="A1633" s="360"/>
      <c r="B1633" s="360"/>
      <c r="E1633" s="360"/>
      <c r="F1633" s="360"/>
      <c r="I1633" s="360"/>
      <c r="L1633" s="351"/>
      <c r="M1633" s="351"/>
      <c r="N1633" s="351"/>
    </row>
    <row r="1634" spans="1:14" x14ac:dyDescent="0.25">
      <c r="A1634" s="360"/>
      <c r="B1634" s="360"/>
      <c r="E1634" s="360"/>
      <c r="F1634" s="360"/>
      <c r="I1634" s="360"/>
      <c r="L1634" s="351"/>
      <c r="M1634" s="351"/>
      <c r="N1634" s="351"/>
    </row>
    <row r="1635" spans="1:14" x14ac:dyDescent="0.25">
      <c r="A1635" s="360"/>
      <c r="B1635" s="360"/>
      <c r="E1635" s="360"/>
      <c r="F1635" s="360"/>
      <c r="I1635" s="360"/>
      <c r="L1635" s="351"/>
      <c r="M1635" s="351"/>
      <c r="N1635" s="351"/>
    </row>
    <row r="1636" spans="1:14" x14ac:dyDescent="0.25">
      <c r="A1636" s="360"/>
      <c r="B1636" s="360"/>
      <c r="E1636" s="360"/>
      <c r="F1636" s="360"/>
      <c r="I1636" s="360"/>
      <c r="L1636" s="351"/>
      <c r="M1636" s="351"/>
      <c r="N1636" s="351"/>
    </row>
    <row r="1637" spans="1:14" x14ac:dyDescent="0.25">
      <c r="A1637" s="360"/>
      <c r="B1637" s="360"/>
      <c r="E1637" s="360"/>
      <c r="F1637" s="360"/>
      <c r="I1637" s="360"/>
      <c r="L1637" s="351"/>
      <c r="M1637" s="351"/>
      <c r="N1637" s="351"/>
    </row>
    <row r="1638" spans="1:14" x14ac:dyDescent="0.25">
      <c r="A1638" s="360"/>
      <c r="B1638" s="360"/>
      <c r="E1638" s="360"/>
      <c r="F1638" s="360"/>
      <c r="I1638" s="360"/>
      <c r="L1638" s="351"/>
      <c r="M1638" s="351"/>
      <c r="N1638" s="351"/>
    </row>
    <row r="1639" spans="1:14" x14ac:dyDescent="0.25">
      <c r="A1639" s="360"/>
      <c r="B1639" s="360"/>
      <c r="E1639" s="360"/>
      <c r="F1639" s="360"/>
      <c r="I1639" s="360"/>
      <c r="L1639" s="351"/>
      <c r="M1639" s="351"/>
      <c r="N1639" s="351"/>
    </row>
    <row r="1640" spans="1:14" x14ac:dyDescent="0.25">
      <c r="A1640" s="360"/>
      <c r="B1640" s="360"/>
      <c r="E1640" s="360"/>
      <c r="F1640" s="360"/>
      <c r="I1640" s="360"/>
      <c r="L1640" s="351"/>
      <c r="M1640" s="351"/>
      <c r="N1640" s="351"/>
    </row>
    <row r="1641" spans="1:14" x14ac:dyDescent="0.25">
      <c r="A1641" s="360"/>
      <c r="B1641" s="360"/>
      <c r="E1641" s="360"/>
      <c r="F1641" s="360"/>
      <c r="I1641" s="360"/>
      <c r="L1641" s="351"/>
      <c r="M1641" s="351"/>
      <c r="N1641" s="351"/>
    </row>
    <row r="1642" spans="1:14" x14ac:dyDescent="0.25">
      <c r="A1642" s="360"/>
      <c r="B1642" s="360"/>
      <c r="E1642" s="360"/>
      <c r="F1642" s="360"/>
      <c r="I1642" s="360"/>
      <c r="L1642" s="351"/>
      <c r="M1642" s="351"/>
      <c r="N1642" s="351"/>
    </row>
    <row r="1643" spans="1:14" x14ac:dyDescent="0.25">
      <c r="A1643" s="360"/>
      <c r="B1643" s="360"/>
      <c r="E1643" s="360"/>
      <c r="F1643" s="360"/>
      <c r="I1643" s="360"/>
      <c r="L1643" s="351"/>
      <c r="M1643" s="351"/>
      <c r="N1643" s="351"/>
    </row>
    <row r="1644" spans="1:14" x14ac:dyDescent="0.25">
      <c r="A1644" s="360"/>
      <c r="B1644" s="360"/>
      <c r="E1644" s="360"/>
      <c r="F1644" s="360"/>
      <c r="I1644" s="360"/>
      <c r="L1644" s="351"/>
      <c r="M1644" s="351"/>
      <c r="N1644" s="351"/>
    </row>
    <row r="1645" spans="1:14" x14ac:dyDescent="0.25">
      <c r="A1645" s="360"/>
      <c r="B1645" s="360"/>
      <c r="E1645" s="360"/>
      <c r="F1645" s="360"/>
      <c r="I1645" s="360"/>
      <c r="L1645" s="351"/>
      <c r="M1645" s="351"/>
      <c r="N1645" s="351"/>
    </row>
    <row r="1646" spans="1:14" x14ac:dyDescent="0.25">
      <c r="A1646" s="360"/>
      <c r="B1646" s="360"/>
      <c r="E1646" s="360"/>
      <c r="F1646" s="360"/>
      <c r="I1646" s="360"/>
      <c r="L1646" s="351"/>
      <c r="M1646" s="351"/>
      <c r="N1646" s="351"/>
    </row>
    <row r="1647" spans="1:14" x14ac:dyDescent="0.25">
      <c r="A1647" s="360"/>
      <c r="B1647" s="360"/>
      <c r="E1647" s="360"/>
      <c r="F1647" s="360"/>
      <c r="I1647" s="360"/>
      <c r="L1647" s="351"/>
      <c r="M1647" s="351"/>
      <c r="N1647" s="351"/>
    </row>
    <row r="1648" spans="1:14" x14ac:dyDescent="0.25">
      <c r="A1648" s="360"/>
      <c r="B1648" s="360"/>
      <c r="E1648" s="360"/>
      <c r="F1648" s="360"/>
      <c r="I1648" s="360"/>
      <c r="L1648" s="351"/>
      <c r="M1648" s="351"/>
      <c r="N1648" s="351"/>
    </row>
    <row r="1649" spans="1:14" x14ac:dyDescent="0.25">
      <c r="A1649" s="360"/>
      <c r="B1649" s="360"/>
      <c r="E1649" s="360"/>
      <c r="F1649" s="360"/>
      <c r="I1649" s="360"/>
      <c r="L1649" s="351"/>
      <c r="M1649" s="351"/>
      <c r="N1649" s="351"/>
    </row>
    <row r="1650" spans="1:14" x14ac:dyDescent="0.25">
      <c r="A1650" s="360"/>
      <c r="B1650" s="360"/>
      <c r="E1650" s="360"/>
      <c r="F1650" s="360"/>
      <c r="I1650" s="360"/>
      <c r="L1650" s="351"/>
      <c r="M1650" s="351"/>
      <c r="N1650" s="351"/>
    </row>
    <row r="1651" spans="1:14" x14ac:dyDescent="0.25">
      <c r="A1651" s="360"/>
      <c r="B1651" s="360"/>
      <c r="E1651" s="360"/>
      <c r="F1651" s="360"/>
      <c r="I1651" s="360"/>
      <c r="L1651" s="351"/>
      <c r="M1651" s="351"/>
      <c r="N1651" s="351"/>
    </row>
    <row r="1652" spans="1:14" x14ac:dyDescent="0.25">
      <c r="A1652" s="360"/>
      <c r="B1652" s="360"/>
      <c r="E1652" s="360"/>
      <c r="F1652" s="360"/>
      <c r="I1652" s="360"/>
      <c r="L1652" s="351"/>
      <c r="M1652" s="351"/>
      <c r="N1652" s="351"/>
    </row>
    <row r="1653" spans="1:14" x14ac:dyDescent="0.25">
      <c r="A1653" s="360"/>
      <c r="B1653" s="360"/>
      <c r="E1653" s="360"/>
      <c r="F1653" s="360"/>
      <c r="I1653" s="360"/>
      <c r="L1653" s="351"/>
      <c r="M1653" s="351"/>
      <c r="N1653" s="351"/>
    </row>
    <row r="1654" spans="1:14" x14ac:dyDescent="0.25">
      <c r="A1654" s="360"/>
      <c r="B1654" s="360"/>
      <c r="E1654" s="360"/>
      <c r="F1654" s="360"/>
      <c r="I1654" s="360"/>
      <c r="L1654" s="351"/>
      <c r="M1654" s="351"/>
      <c r="N1654" s="351"/>
    </row>
    <row r="1655" spans="1:14" x14ac:dyDescent="0.25">
      <c r="A1655" s="360"/>
      <c r="B1655" s="360"/>
      <c r="E1655" s="360"/>
      <c r="F1655" s="360"/>
      <c r="I1655" s="360"/>
      <c r="L1655" s="351"/>
      <c r="M1655" s="351"/>
      <c r="N1655" s="351"/>
    </row>
    <row r="1656" spans="1:14" x14ac:dyDescent="0.25">
      <c r="A1656" s="360"/>
      <c r="B1656" s="360"/>
      <c r="E1656" s="360"/>
      <c r="F1656" s="360"/>
      <c r="I1656" s="360"/>
      <c r="L1656" s="351"/>
      <c r="M1656" s="351"/>
      <c r="N1656" s="351"/>
    </row>
    <row r="1657" spans="1:14" x14ac:dyDescent="0.25">
      <c r="A1657" s="360"/>
      <c r="B1657" s="360"/>
      <c r="E1657" s="360"/>
      <c r="F1657" s="360"/>
      <c r="I1657" s="360"/>
      <c r="L1657" s="351"/>
      <c r="M1657" s="351"/>
      <c r="N1657" s="351"/>
    </row>
    <row r="1658" spans="1:14" x14ac:dyDescent="0.25">
      <c r="A1658" s="360"/>
      <c r="B1658" s="360"/>
      <c r="E1658" s="360"/>
      <c r="F1658" s="360"/>
      <c r="I1658" s="360"/>
      <c r="L1658" s="351"/>
      <c r="M1658" s="351"/>
      <c r="N1658" s="351"/>
    </row>
    <row r="1659" spans="1:14" x14ac:dyDescent="0.25">
      <c r="A1659" s="360"/>
      <c r="B1659" s="360"/>
      <c r="E1659" s="360"/>
      <c r="F1659" s="360"/>
      <c r="I1659" s="360"/>
      <c r="L1659" s="351"/>
      <c r="M1659" s="351"/>
      <c r="N1659" s="351"/>
    </row>
    <row r="1660" spans="1:14" x14ac:dyDescent="0.25">
      <c r="A1660" s="360"/>
      <c r="B1660" s="360"/>
      <c r="E1660" s="360"/>
      <c r="F1660" s="360"/>
      <c r="I1660" s="360"/>
      <c r="L1660" s="351"/>
      <c r="M1660" s="351"/>
      <c r="N1660" s="351"/>
    </row>
    <row r="1661" spans="1:14" x14ac:dyDescent="0.25">
      <c r="A1661" s="360"/>
      <c r="B1661" s="360"/>
      <c r="E1661" s="360"/>
      <c r="F1661" s="360"/>
      <c r="I1661" s="360"/>
      <c r="L1661" s="351"/>
      <c r="M1661" s="351"/>
      <c r="N1661" s="351"/>
    </row>
    <row r="1662" spans="1:14" x14ac:dyDescent="0.25">
      <c r="A1662" s="360"/>
      <c r="B1662" s="360"/>
      <c r="E1662" s="360"/>
      <c r="F1662" s="360"/>
      <c r="I1662" s="360"/>
      <c r="L1662" s="351"/>
      <c r="M1662" s="351"/>
      <c r="N1662" s="351"/>
    </row>
    <row r="1663" spans="1:14" x14ac:dyDescent="0.25">
      <c r="A1663" s="360"/>
      <c r="B1663" s="360"/>
      <c r="E1663" s="360"/>
      <c r="F1663" s="360"/>
      <c r="I1663" s="360"/>
      <c r="L1663" s="351"/>
      <c r="M1663" s="351"/>
      <c r="N1663" s="351"/>
    </row>
    <row r="1664" spans="1:14" x14ac:dyDescent="0.25">
      <c r="A1664" s="360"/>
      <c r="B1664" s="360"/>
      <c r="E1664" s="360"/>
      <c r="F1664" s="360"/>
      <c r="I1664" s="360"/>
      <c r="L1664" s="351"/>
      <c r="M1664" s="351"/>
      <c r="N1664" s="351"/>
    </row>
    <row r="1665" spans="1:14" x14ac:dyDescent="0.25">
      <c r="A1665" s="360"/>
      <c r="B1665" s="360"/>
      <c r="E1665" s="360"/>
      <c r="F1665" s="360"/>
      <c r="I1665" s="360"/>
      <c r="L1665" s="351"/>
      <c r="M1665" s="351"/>
      <c r="N1665" s="351"/>
    </row>
    <row r="1666" spans="1:14" x14ac:dyDescent="0.25">
      <c r="A1666" s="360"/>
      <c r="B1666" s="360"/>
      <c r="E1666" s="360"/>
      <c r="F1666" s="360"/>
      <c r="I1666" s="360"/>
      <c r="L1666" s="351"/>
      <c r="M1666" s="351"/>
      <c r="N1666" s="351"/>
    </row>
    <row r="1667" spans="1:14" x14ac:dyDescent="0.25">
      <c r="A1667" s="360"/>
      <c r="B1667" s="360"/>
      <c r="E1667" s="360"/>
      <c r="F1667" s="360"/>
      <c r="I1667" s="360"/>
      <c r="L1667" s="351"/>
      <c r="M1667" s="351"/>
      <c r="N1667" s="351"/>
    </row>
    <row r="1668" spans="1:14" x14ac:dyDescent="0.25">
      <c r="A1668" s="360"/>
      <c r="B1668" s="360"/>
      <c r="E1668" s="360"/>
      <c r="F1668" s="360"/>
      <c r="I1668" s="360"/>
      <c r="L1668" s="351"/>
      <c r="M1668" s="351"/>
      <c r="N1668" s="351"/>
    </row>
    <row r="1669" spans="1:14" x14ac:dyDescent="0.25">
      <c r="A1669" s="360"/>
      <c r="B1669" s="360"/>
      <c r="E1669" s="360"/>
      <c r="F1669" s="360"/>
      <c r="I1669" s="360"/>
      <c r="L1669" s="351"/>
      <c r="M1669" s="351"/>
      <c r="N1669" s="351"/>
    </row>
    <row r="1670" spans="1:14" x14ac:dyDescent="0.25">
      <c r="A1670" s="360"/>
      <c r="B1670" s="360"/>
      <c r="E1670" s="360"/>
      <c r="F1670" s="360"/>
      <c r="I1670" s="360"/>
      <c r="L1670" s="351"/>
      <c r="M1670" s="351"/>
      <c r="N1670" s="351"/>
    </row>
    <row r="1671" spans="1:14" x14ac:dyDescent="0.25">
      <c r="A1671" s="360"/>
      <c r="B1671" s="360"/>
      <c r="E1671" s="360"/>
      <c r="F1671" s="360"/>
      <c r="I1671" s="360"/>
      <c r="L1671" s="351"/>
      <c r="M1671" s="351"/>
      <c r="N1671" s="351"/>
    </row>
    <row r="1672" spans="1:14" x14ac:dyDescent="0.25">
      <c r="A1672" s="360"/>
      <c r="B1672" s="360"/>
      <c r="E1672" s="360"/>
      <c r="F1672" s="360"/>
      <c r="I1672" s="360"/>
      <c r="L1672" s="351"/>
      <c r="M1672" s="351"/>
      <c r="N1672" s="351"/>
    </row>
    <row r="1673" spans="1:14" x14ac:dyDescent="0.25">
      <c r="A1673" s="360"/>
      <c r="B1673" s="360"/>
      <c r="E1673" s="360"/>
      <c r="F1673" s="360"/>
      <c r="I1673" s="360"/>
      <c r="L1673" s="351"/>
      <c r="M1673" s="351"/>
      <c r="N1673" s="351"/>
    </row>
    <row r="1674" spans="1:14" x14ac:dyDescent="0.25">
      <c r="A1674" s="360"/>
      <c r="B1674" s="360"/>
      <c r="E1674" s="360"/>
      <c r="F1674" s="360"/>
      <c r="I1674" s="360"/>
      <c r="L1674" s="351"/>
      <c r="M1674" s="351"/>
      <c r="N1674" s="351"/>
    </row>
    <row r="1675" spans="1:14" x14ac:dyDescent="0.25">
      <c r="A1675" s="360"/>
      <c r="B1675" s="360"/>
      <c r="E1675" s="360"/>
      <c r="F1675" s="360"/>
      <c r="I1675" s="360"/>
      <c r="L1675" s="351"/>
      <c r="M1675" s="351"/>
      <c r="N1675" s="351"/>
    </row>
    <row r="1676" spans="1:14" x14ac:dyDescent="0.25">
      <c r="A1676" s="360"/>
      <c r="B1676" s="360"/>
      <c r="E1676" s="360"/>
      <c r="F1676" s="360"/>
      <c r="I1676" s="360"/>
      <c r="L1676" s="351"/>
      <c r="M1676" s="351"/>
      <c r="N1676" s="351"/>
    </row>
    <row r="1677" spans="1:14" x14ac:dyDescent="0.25">
      <c r="A1677" s="360"/>
      <c r="B1677" s="360"/>
      <c r="E1677" s="360"/>
      <c r="F1677" s="360"/>
      <c r="I1677" s="360"/>
      <c r="L1677" s="351"/>
      <c r="M1677" s="351"/>
      <c r="N1677" s="351"/>
    </row>
    <row r="1678" spans="1:14" x14ac:dyDescent="0.25">
      <c r="A1678" s="360"/>
      <c r="B1678" s="360"/>
      <c r="E1678" s="360"/>
      <c r="F1678" s="360"/>
      <c r="I1678" s="360"/>
      <c r="L1678" s="351"/>
      <c r="M1678" s="351"/>
      <c r="N1678" s="351"/>
    </row>
    <row r="1679" spans="1:14" x14ac:dyDescent="0.25">
      <c r="A1679" s="360"/>
      <c r="B1679" s="360"/>
      <c r="E1679" s="360"/>
      <c r="F1679" s="360"/>
      <c r="I1679" s="360"/>
      <c r="L1679" s="351"/>
      <c r="M1679" s="351"/>
      <c r="N1679" s="351"/>
    </row>
    <row r="1680" spans="1:14" x14ac:dyDescent="0.25">
      <c r="A1680" s="360"/>
      <c r="B1680" s="360"/>
      <c r="E1680" s="360"/>
      <c r="F1680" s="360"/>
      <c r="I1680" s="360"/>
      <c r="L1680" s="351"/>
      <c r="M1680" s="351"/>
      <c r="N1680" s="351"/>
    </row>
    <row r="1681" spans="1:14" x14ac:dyDescent="0.25">
      <c r="A1681" s="360"/>
      <c r="B1681" s="360"/>
      <c r="E1681" s="360"/>
      <c r="F1681" s="360"/>
      <c r="I1681" s="360"/>
      <c r="L1681" s="351"/>
      <c r="M1681" s="351"/>
      <c r="N1681" s="351"/>
    </row>
    <row r="1682" spans="1:14" x14ac:dyDescent="0.25">
      <c r="A1682" s="360"/>
      <c r="B1682" s="360"/>
      <c r="E1682" s="360"/>
      <c r="F1682" s="360"/>
      <c r="I1682" s="360"/>
      <c r="L1682" s="351"/>
      <c r="M1682" s="351"/>
      <c r="N1682" s="351"/>
    </row>
    <row r="1683" spans="1:14" x14ac:dyDescent="0.25">
      <c r="A1683" s="360"/>
      <c r="B1683" s="360"/>
      <c r="E1683" s="360"/>
      <c r="F1683" s="360"/>
      <c r="I1683" s="360"/>
      <c r="L1683" s="351"/>
      <c r="M1683" s="351"/>
      <c r="N1683" s="351"/>
    </row>
    <row r="1684" spans="1:14" x14ac:dyDescent="0.25">
      <c r="A1684" s="360"/>
      <c r="B1684" s="360"/>
      <c r="E1684" s="360"/>
      <c r="F1684" s="360"/>
      <c r="I1684" s="360"/>
      <c r="L1684" s="351"/>
      <c r="M1684" s="351"/>
      <c r="N1684" s="351"/>
    </row>
    <row r="1685" spans="1:14" x14ac:dyDescent="0.25">
      <c r="A1685" s="360"/>
      <c r="B1685" s="360"/>
      <c r="E1685" s="360"/>
      <c r="F1685" s="360"/>
      <c r="I1685" s="360"/>
      <c r="L1685" s="351"/>
      <c r="M1685" s="351"/>
      <c r="N1685" s="351"/>
    </row>
    <row r="1686" spans="1:14" x14ac:dyDescent="0.25">
      <c r="A1686" s="360"/>
      <c r="B1686" s="360"/>
      <c r="E1686" s="360"/>
      <c r="F1686" s="360"/>
      <c r="I1686" s="360"/>
      <c r="L1686" s="351"/>
      <c r="M1686" s="351"/>
      <c r="N1686" s="351"/>
    </row>
    <row r="1687" spans="1:14" x14ac:dyDescent="0.25">
      <c r="A1687" s="360"/>
      <c r="B1687" s="360"/>
      <c r="E1687" s="360"/>
      <c r="F1687" s="360"/>
      <c r="I1687" s="360"/>
      <c r="L1687" s="351"/>
      <c r="M1687" s="351"/>
      <c r="N1687" s="351"/>
    </row>
    <row r="1688" spans="1:14" x14ac:dyDescent="0.25">
      <c r="A1688" s="360"/>
      <c r="B1688" s="360"/>
      <c r="E1688" s="360"/>
      <c r="F1688" s="360"/>
      <c r="I1688" s="360"/>
      <c r="L1688" s="351"/>
      <c r="M1688" s="351"/>
      <c r="N1688" s="351"/>
    </row>
    <row r="1689" spans="1:14" x14ac:dyDescent="0.25">
      <c r="A1689" s="360"/>
      <c r="B1689" s="360"/>
      <c r="E1689" s="360"/>
      <c r="F1689" s="360"/>
      <c r="I1689" s="360"/>
      <c r="L1689" s="351"/>
      <c r="M1689" s="351"/>
      <c r="N1689" s="351"/>
    </row>
    <row r="1690" spans="1:14" x14ac:dyDescent="0.25">
      <c r="A1690" s="360"/>
      <c r="B1690" s="360"/>
      <c r="E1690" s="360"/>
      <c r="F1690" s="360"/>
      <c r="I1690" s="360"/>
      <c r="L1690" s="351"/>
      <c r="M1690" s="351"/>
      <c r="N1690" s="351"/>
    </row>
    <row r="1691" spans="1:14" x14ac:dyDescent="0.25">
      <c r="A1691" s="360"/>
      <c r="B1691" s="360"/>
      <c r="E1691" s="360"/>
      <c r="F1691" s="360"/>
      <c r="I1691" s="360"/>
      <c r="L1691" s="351"/>
      <c r="M1691" s="351"/>
      <c r="N1691" s="351"/>
    </row>
    <row r="1692" spans="1:14" x14ac:dyDescent="0.25">
      <c r="A1692" s="360"/>
      <c r="B1692" s="360"/>
      <c r="E1692" s="360"/>
      <c r="F1692" s="360"/>
      <c r="I1692" s="360"/>
      <c r="L1692" s="351"/>
      <c r="M1692" s="351"/>
      <c r="N1692" s="351"/>
    </row>
    <row r="1693" spans="1:14" x14ac:dyDescent="0.25">
      <c r="A1693" s="360"/>
      <c r="B1693" s="360"/>
      <c r="E1693" s="360"/>
      <c r="F1693" s="360"/>
      <c r="I1693" s="360"/>
      <c r="L1693" s="351"/>
      <c r="M1693" s="351"/>
      <c r="N1693" s="351"/>
    </row>
    <row r="1694" spans="1:14" x14ac:dyDescent="0.25">
      <c r="A1694" s="360"/>
      <c r="B1694" s="360"/>
      <c r="E1694" s="360"/>
      <c r="F1694" s="360"/>
      <c r="I1694" s="360"/>
      <c r="L1694" s="351"/>
      <c r="M1694" s="351"/>
      <c r="N1694" s="351"/>
    </row>
    <row r="1695" spans="1:14" x14ac:dyDescent="0.25">
      <c r="A1695" s="360"/>
      <c r="B1695" s="360"/>
      <c r="E1695" s="360"/>
      <c r="F1695" s="360"/>
      <c r="I1695" s="360"/>
      <c r="L1695" s="351"/>
      <c r="M1695" s="351"/>
      <c r="N1695" s="351"/>
    </row>
    <row r="1696" spans="1:14" x14ac:dyDescent="0.25">
      <c r="A1696" s="360"/>
      <c r="B1696" s="360"/>
      <c r="E1696" s="360"/>
      <c r="F1696" s="360"/>
      <c r="I1696" s="360"/>
      <c r="L1696" s="351"/>
      <c r="M1696" s="351"/>
      <c r="N1696" s="351"/>
    </row>
    <row r="1697" spans="1:14" x14ac:dyDescent="0.25">
      <c r="A1697" s="360"/>
      <c r="B1697" s="360"/>
      <c r="E1697" s="360"/>
      <c r="F1697" s="360"/>
      <c r="I1697" s="360"/>
      <c r="L1697" s="351"/>
      <c r="M1697" s="351"/>
      <c r="N1697" s="351"/>
    </row>
    <row r="1698" spans="1:14" x14ac:dyDescent="0.25">
      <c r="A1698" s="360"/>
      <c r="B1698" s="360"/>
      <c r="E1698" s="360"/>
      <c r="F1698" s="360"/>
      <c r="I1698" s="360"/>
      <c r="L1698" s="351"/>
      <c r="M1698" s="351"/>
      <c r="N1698" s="351"/>
    </row>
    <row r="1699" spans="1:14" x14ac:dyDescent="0.25">
      <c r="A1699" s="360"/>
      <c r="B1699" s="360"/>
      <c r="E1699" s="360"/>
      <c r="F1699" s="360"/>
      <c r="I1699" s="360"/>
      <c r="L1699" s="351"/>
      <c r="M1699" s="351"/>
      <c r="N1699" s="351"/>
    </row>
    <row r="1700" spans="1:14" x14ac:dyDescent="0.25">
      <c r="A1700" s="360"/>
      <c r="B1700" s="360"/>
      <c r="E1700" s="360"/>
      <c r="F1700" s="360"/>
      <c r="I1700" s="360"/>
      <c r="L1700" s="351"/>
      <c r="M1700" s="351"/>
      <c r="N1700" s="351"/>
    </row>
    <row r="1701" spans="1:14" x14ac:dyDescent="0.25">
      <c r="A1701" s="360"/>
      <c r="B1701" s="360"/>
      <c r="E1701" s="360"/>
      <c r="F1701" s="360"/>
      <c r="I1701" s="360"/>
      <c r="L1701" s="351"/>
      <c r="M1701" s="351"/>
      <c r="N1701" s="351"/>
    </row>
    <row r="1702" spans="1:14" x14ac:dyDescent="0.25">
      <c r="A1702" s="360"/>
      <c r="B1702" s="360"/>
      <c r="E1702" s="360"/>
      <c r="F1702" s="360"/>
      <c r="I1702" s="360"/>
      <c r="L1702" s="351"/>
      <c r="M1702" s="351"/>
      <c r="N1702" s="351"/>
    </row>
    <row r="1703" spans="1:14" x14ac:dyDescent="0.25">
      <c r="A1703" s="360"/>
      <c r="B1703" s="360"/>
      <c r="E1703" s="360"/>
      <c r="F1703" s="360"/>
      <c r="I1703" s="360"/>
      <c r="L1703" s="351"/>
      <c r="M1703" s="351"/>
      <c r="N1703" s="351"/>
    </row>
    <row r="1704" spans="1:14" x14ac:dyDescent="0.25">
      <c r="A1704" s="360"/>
      <c r="B1704" s="360"/>
      <c r="E1704" s="360"/>
      <c r="F1704" s="360"/>
      <c r="I1704" s="360"/>
      <c r="L1704" s="351"/>
      <c r="M1704" s="351"/>
      <c r="N1704" s="351"/>
    </row>
    <row r="1705" spans="1:14" x14ac:dyDescent="0.25">
      <c r="A1705" s="360"/>
      <c r="B1705" s="360"/>
      <c r="E1705" s="360"/>
      <c r="F1705" s="360"/>
      <c r="I1705" s="360"/>
      <c r="L1705" s="351"/>
      <c r="M1705" s="351"/>
      <c r="N1705" s="351"/>
    </row>
    <row r="1706" spans="1:14" x14ac:dyDescent="0.25">
      <c r="A1706" s="360"/>
      <c r="B1706" s="360"/>
      <c r="E1706" s="360"/>
      <c r="F1706" s="360"/>
      <c r="I1706" s="360"/>
      <c r="L1706" s="351"/>
      <c r="M1706" s="351"/>
      <c r="N1706" s="351"/>
    </row>
    <row r="1707" spans="1:14" x14ac:dyDescent="0.25">
      <c r="A1707" s="360"/>
      <c r="B1707" s="360"/>
      <c r="E1707" s="360"/>
      <c r="F1707" s="360"/>
      <c r="I1707" s="360"/>
      <c r="L1707" s="351"/>
      <c r="M1707" s="351"/>
      <c r="N1707" s="351"/>
    </row>
    <row r="1708" spans="1:14" x14ac:dyDescent="0.25">
      <c r="A1708" s="360"/>
      <c r="B1708" s="360"/>
      <c r="E1708" s="360"/>
      <c r="F1708" s="360"/>
      <c r="I1708" s="360"/>
      <c r="L1708" s="351"/>
      <c r="M1708" s="351"/>
      <c r="N1708" s="351"/>
    </row>
    <row r="1709" spans="1:14" x14ac:dyDescent="0.25">
      <c r="A1709" s="360"/>
      <c r="B1709" s="360"/>
      <c r="E1709" s="360"/>
      <c r="F1709" s="360"/>
      <c r="I1709" s="360"/>
      <c r="L1709" s="351"/>
      <c r="M1709" s="351"/>
      <c r="N1709" s="351"/>
    </row>
    <row r="1710" spans="1:14" x14ac:dyDescent="0.25">
      <c r="A1710" s="360"/>
      <c r="B1710" s="360"/>
      <c r="E1710" s="360"/>
      <c r="F1710" s="360"/>
      <c r="I1710" s="360"/>
      <c r="L1710" s="351"/>
      <c r="M1710" s="351"/>
      <c r="N1710" s="351"/>
    </row>
    <row r="1711" spans="1:14" x14ac:dyDescent="0.25">
      <c r="A1711" s="360"/>
      <c r="B1711" s="360"/>
      <c r="E1711" s="360"/>
      <c r="F1711" s="360"/>
      <c r="I1711" s="360"/>
      <c r="L1711" s="351"/>
      <c r="M1711" s="351"/>
      <c r="N1711" s="351"/>
    </row>
    <row r="1712" spans="1:14" x14ac:dyDescent="0.25">
      <c r="A1712" s="360"/>
      <c r="B1712" s="360"/>
      <c r="E1712" s="360"/>
      <c r="F1712" s="360"/>
      <c r="I1712" s="360"/>
      <c r="L1712" s="351"/>
      <c r="M1712" s="351"/>
      <c r="N1712" s="351"/>
    </row>
    <row r="1713" spans="1:14" x14ac:dyDescent="0.25">
      <c r="A1713" s="360"/>
      <c r="B1713" s="360"/>
      <c r="E1713" s="360"/>
      <c r="F1713" s="360"/>
      <c r="I1713" s="360"/>
      <c r="L1713" s="351"/>
      <c r="M1713" s="351"/>
      <c r="N1713" s="351"/>
    </row>
    <row r="1714" spans="1:14" x14ac:dyDescent="0.25">
      <c r="A1714" s="360"/>
      <c r="B1714" s="360"/>
      <c r="E1714" s="360"/>
      <c r="F1714" s="360"/>
      <c r="I1714" s="360"/>
      <c r="L1714" s="351"/>
      <c r="M1714" s="351"/>
      <c r="N1714" s="351"/>
    </row>
    <row r="1715" spans="1:14" x14ac:dyDescent="0.25">
      <c r="A1715" s="360"/>
      <c r="B1715" s="360"/>
      <c r="E1715" s="360"/>
      <c r="F1715" s="360"/>
      <c r="I1715" s="360"/>
      <c r="L1715" s="351"/>
      <c r="M1715" s="351"/>
      <c r="N1715" s="351"/>
    </row>
    <row r="1716" spans="1:14" x14ac:dyDescent="0.25">
      <c r="A1716" s="360"/>
      <c r="B1716" s="360"/>
      <c r="E1716" s="360"/>
      <c r="F1716" s="360"/>
      <c r="I1716" s="360"/>
      <c r="L1716" s="351"/>
      <c r="M1716" s="351"/>
      <c r="N1716" s="351"/>
    </row>
    <row r="1717" spans="1:14" x14ac:dyDescent="0.25">
      <c r="A1717" s="360"/>
      <c r="B1717" s="360"/>
      <c r="E1717" s="360"/>
      <c r="F1717" s="360"/>
      <c r="I1717" s="360"/>
      <c r="L1717" s="351"/>
      <c r="M1717" s="351"/>
      <c r="N1717" s="351"/>
    </row>
    <row r="1718" spans="1:14" x14ac:dyDescent="0.25">
      <c r="A1718" s="360"/>
      <c r="B1718" s="360"/>
      <c r="E1718" s="360"/>
      <c r="F1718" s="360"/>
      <c r="I1718" s="360"/>
      <c r="L1718" s="351"/>
      <c r="M1718" s="351"/>
      <c r="N1718" s="351"/>
    </row>
    <row r="1719" spans="1:14" x14ac:dyDescent="0.25">
      <c r="A1719" s="360"/>
      <c r="B1719" s="360"/>
      <c r="E1719" s="360"/>
      <c r="F1719" s="360"/>
      <c r="I1719" s="360"/>
      <c r="L1719" s="351"/>
      <c r="M1719" s="351"/>
      <c r="N1719" s="351"/>
    </row>
    <row r="1720" spans="1:14" x14ac:dyDescent="0.25">
      <c r="A1720" s="360"/>
      <c r="B1720" s="360"/>
      <c r="E1720" s="360"/>
      <c r="F1720" s="360"/>
      <c r="I1720" s="360"/>
      <c r="L1720" s="351"/>
      <c r="M1720" s="351"/>
      <c r="N1720" s="351"/>
    </row>
    <row r="1721" spans="1:14" x14ac:dyDescent="0.25">
      <c r="A1721" s="360"/>
      <c r="B1721" s="360"/>
      <c r="E1721" s="360"/>
      <c r="F1721" s="360"/>
      <c r="I1721" s="360"/>
      <c r="L1721" s="351"/>
      <c r="M1721" s="351"/>
      <c r="N1721" s="351"/>
    </row>
    <row r="1722" spans="1:14" x14ac:dyDescent="0.25">
      <c r="A1722" s="360"/>
      <c r="B1722" s="360"/>
      <c r="E1722" s="360"/>
      <c r="F1722" s="360"/>
      <c r="I1722" s="360"/>
      <c r="L1722" s="351"/>
      <c r="M1722" s="351"/>
      <c r="N1722" s="351"/>
    </row>
    <row r="1723" spans="1:14" x14ac:dyDescent="0.25">
      <c r="A1723" s="360"/>
      <c r="B1723" s="360"/>
      <c r="E1723" s="360"/>
      <c r="F1723" s="360"/>
      <c r="I1723" s="360"/>
      <c r="L1723" s="351"/>
      <c r="M1723" s="351"/>
      <c r="N1723" s="351"/>
    </row>
    <row r="1724" spans="1:14" x14ac:dyDescent="0.25">
      <c r="A1724" s="360"/>
      <c r="B1724" s="360"/>
      <c r="E1724" s="360"/>
      <c r="F1724" s="360"/>
      <c r="I1724" s="360"/>
      <c r="L1724" s="351"/>
      <c r="M1724" s="351"/>
      <c r="N1724" s="351"/>
    </row>
    <row r="1725" spans="1:14" x14ac:dyDescent="0.25">
      <c r="A1725" s="360"/>
      <c r="B1725" s="360"/>
      <c r="E1725" s="360"/>
      <c r="F1725" s="360"/>
      <c r="I1725" s="360"/>
      <c r="L1725" s="351"/>
      <c r="M1725" s="351"/>
      <c r="N1725" s="351"/>
    </row>
    <row r="1726" spans="1:14" x14ac:dyDescent="0.25">
      <c r="A1726" s="360"/>
      <c r="B1726" s="360"/>
      <c r="E1726" s="360"/>
      <c r="F1726" s="360"/>
      <c r="I1726" s="360"/>
      <c r="L1726" s="351"/>
      <c r="M1726" s="351"/>
      <c r="N1726" s="351"/>
    </row>
    <row r="1727" spans="1:14" x14ac:dyDescent="0.25">
      <c r="A1727" s="360"/>
      <c r="B1727" s="360"/>
      <c r="E1727" s="360"/>
      <c r="F1727" s="360"/>
      <c r="I1727" s="360"/>
      <c r="L1727" s="351"/>
      <c r="M1727" s="351"/>
      <c r="N1727" s="351"/>
    </row>
    <row r="1728" spans="1:14" x14ac:dyDescent="0.25">
      <c r="A1728" s="360"/>
      <c r="B1728" s="360"/>
      <c r="E1728" s="360"/>
      <c r="F1728" s="360"/>
      <c r="I1728" s="360"/>
      <c r="L1728" s="351"/>
      <c r="M1728" s="351"/>
      <c r="N1728" s="351"/>
    </row>
    <row r="1729" spans="1:14" x14ac:dyDescent="0.25">
      <c r="A1729" s="360"/>
      <c r="B1729" s="360"/>
      <c r="E1729" s="360"/>
      <c r="F1729" s="360"/>
      <c r="I1729" s="360"/>
      <c r="L1729" s="351"/>
      <c r="M1729" s="351"/>
      <c r="N1729" s="351"/>
    </row>
    <row r="1730" spans="1:14" x14ac:dyDescent="0.25">
      <c r="A1730" s="360"/>
      <c r="B1730" s="360"/>
      <c r="E1730" s="360"/>
      <c r="F1730" s="360"/>
      <c r="I1730" s="360"/>
      <c r="L1730" s="351"/>
      <c r="M1730" s="351"/>
      <c r="N1730" s="351"/>
    </row>
    <row r="1731" spans="1:14" x14ac:dyDescent="0.25">
      <c r="A1731" s="360"/>
      <c r="B1731" s="360"/>
      <c r="E1731" s="360"/>
      <c r="F1731" s="360"/>
      <c r="I1731" s="360"/>
      <c r="L1731" s="351"/>
      <c r="M1731" s="351"/>
      <c r="N1731" s="351"/>
    </row>
    <row r="1732" spans="1:14" x14ac:dyDescent="0.25">
      <c r="A1732" s="360"/>
      <c r="B1732" s="360"/>
      <c r="E1732" s="360"/>
      <c r="F1732" s="360"/>
      <c r="I1732" s="360"/>
      <c r="L1732" s="351"/>
      <c r="M1732" s="351"/>
      <c r="N1732" s="351"/>
    </row>
    <row r="1733" spans="1:14" x14ac:dyDescent="0.25">
      <c r="A1733" s="360"/>
      <c r="B1733" s="360"/>
      <c r="E1733" s="360"/>
      <c r="F1733" s="360"/>
      <c r="I1733" s="360"/>
      <c r="L1733" s="351"/>
      <c r="M1733" s="351"/>
      <c r="N1733" s="351"/>
    </row>
    <row r="1734" spans="1:14" x14ac:dyDescent="0.25">
      <c r="A1734" s="360"/>
      <c r="B1734" s="360"/>
      <c r="E1734" s="360"/>
      <c r="F1734" s="360"/>
      <c r="I1734" s="360"/>
      <c r="L1734" s="351"/>
      <c r="M1734" s="351"/>
      <c r="N1734" s="351"/>
    </row>
    <row r="1735" spans="1:14" x14ac:dyDescent="0.25">
      <c r="A1735" s="360"/>
      <c r="B1735" s="360"/>
      <c r="E1735" s="360"/>
      <c r="F1735" s="360"/>
      <c r="I1735" s="360"/>
      <c r="L1735" s="351"/>
      <c r="M1735" s="351"/>
      <c r="N1735" s="351"/>
    </row>
    <row r="1736" spans="1:14" x14ac:dyDescent="0.25">
      <c r="A1736" s="360"/>
      <c r="B1736" s="360"/>
      <c r="E1736" s="360"/>
      <c r="F1736" s="360"/>
      <c r="I1736" s="360"/>
      <c r="L1736" s="351"/>
      <c r="M1736" s="351"/>
      <c r="N1736" s="351"/>
    </row>
    <row r="1737" spans="1:14" x14ac:dyDescent="0.25">
      <c r="A1737" s="360"/>
      <c r="B1737" s="360"/>
      <c r="E1737" s="360"/>
      <c r="F1737" s="360"/>
      <c r="I1737" s="360"/>
      <c r="L1737" s="351"/>
      <c r="M1737" s="351"/>
      <c r="N1737" s="351"/>
    </row>
    <row r="1738" spans="1:14" x14ac:dyDescent="0.25">
      <c r="A1738" s="360"/>
      <c r="B1738" s="360"/>
      <c r="E1738" s="360"/>
      <c r="F1738" s="360"/>
      <c r="I1738" s="360"/>
      <c r="L1738" s="351"/>
      <c r="M1738" s="351"/>
      <c r="N1738" s="351"/>
    </row>
    <row r="1739" spans="1:14" x14ac:dyDescent="0.25">
      <c r="A1739" s="360"/>
      <c r="B1739" s="360"/>
      <c r="E1739" s="360"/>
      <c r="F1739" s="360"/>
      <c r="I1739" s="360"/>
      <c r="L1739" s="351"/>
      <c r="M1739" s="351"/>
      <c r="N1739" s="351"/>
    </row>
    <row r="1740" spans="1:14" x14ac:dyDescent="0.25">
      <c r="A1740" s="360"/>
      <c r="B1740" s="360"/>
      <c r="E1740" s="360"/>
      <c r="F1740" s="360"/>
      <c r="I1740" s="360"/>
      <c r="L1740" s="351"/>
      <c r="M1740" s="351"/>
      <c r="N1740" s="351"/>
    </row>
    <row r="1741" spans="1:14" x14ac:dyDescent="0.25">
      <c r="A1741" s="360"/>
      <c r="B1741" s="360"/>
      <c r="E1741" s="360"/>
      <c r="F1741" s="360"/>
      <c r="I1741" s="360"/>
      <c r="L1741" s="351"/>
      <c r="M1741" s="351"/>
      <c r="N1741" s="351"/>
    </row>
    <row r="1742" spans="1:14" x14ac:dyDescent="0.25">
      <c r="A1742" s="360"/>
      <c r="B1742" s="360"/>
      <c r="E1742" s="360"/>
      <c r="F1742" s="360"/>
      <c r="I1742" s="360"/>
      <c r="L1742" s="351"/>
      <c r="M1742" s="351"/>
      <c r="N1742" s="351"/>
    </row>
    <row r="1743" spans="1:14" x14ac:dyDescent="0.25">
      <c r="A1743" s="360"/>
      <c r="B1743" s="360"/>
      <c r="E1743" s="360"/>
      <c r="F1743" s="360"/>
      <c r="I1743" s="360"/>
      <c r="L1743" s="351"/>
      <c r="M1743" s="351"/>
      <c r="N1743" s="351"/>
    </row>
    <row r="1744" spans="1:14" x14ac:dyDescent="0.25">
      <c r="A1744" s="360"/>
      <c r="B1744" s="360"/>
      <c r="E1744" s="360"/>
      <c r="F1744" s="360"/>
      <c r="I1744" s="360"/>
      <c r="L1744" s="351"/>
      <c r="M1744" s="351"/>
      <c r="N1744" s="351"/>
    </row>
    <row r="1745" spans="1:14" x14ac:dyDescent="0.25">
      <c r="A1745" s="360"/>
      <c r="B1745" s="360"/>
      <c r="E1745" s="360"/>
      <c r="F1745" s="360"/>
      <c r="I1745" s="360"/>
      <c r="L1745" s="351"/>
      <c r="M1745" s="351"/>
      <c r="N1745" s="351"/>
    </row>
    <row r="1746" spans="1:14" x14ac:dyDescent="0.25">
      <c r="A1746" s="360"/>
      <c r="B1746" s="360"/>
      <c r="E1746" s="360"/>
      <c r="F1746" s="360"/>
      <c r="I1746" s="360"/>
      <c r="L1746" s="351"/>
      <c r="M1746" s="351"/>
      <c r="N1746" s="351"/>
    </row>
    <row r="1747" spans="1:14" x14ac:dyDescent="0.25">
      <c r="A1747" s="360"/>
      <c r="B1747" s="360"/>
      <c r="E1747" s="360"/>
      <c r="F1747" s="360"/>
      <c r="I1747" s="360"/>
      <c r="L1747" s="351"/>
      <c r="M1747" s="351"/>
      <c r="N1747" s="351"/>
    </row>
    <row r="1748" spans="1:14" x14ac:dyDescent="0.25">
      <c r="A1748" s="360"/>
      <c r="B1748" s="360"/>
      <c r="E1748" s="360"/>
      <c r="F1748" s="360"/>
      <c r="I1748" s="360"/>
      <c r="L1748" s="351"/>
      <c r="M1748" s="351"/>
      <c r="N1748" s="351"/>
    </row>
    <row r="1749" spans="1:14" x14ac:dyDescent="0.25">
      <c r="A1749" s="360"/>
      <c r="B1749" s="360"/>
      <c r="E1749" s="360"/>
      <c r="F1749" s="360"/>
      <c r="I1749" s="360"/>
      <c r="L1749" s="351"/>
      <c r="M1749" s="351"/>
      <c r="N1749" s="351"/>
    </row>
    <row r="1750" spans="1:14" x14ac:dyDescent="0.25">
      <c r="A1750" s="360"/>
      <c r="B1750" s="360"/>
      <c r="E1750" s="360"/>
      <c r="F1750" s="360"/>
      <c r="I1750" s="360"/>
      <c r="L1750" s="351"/>
      <c r="M1750" s="351"/>
      <c r="N1750" s="351"/>
    </row>
    <row r="1751" spans="1:14" x14ac:dyDescent="0.25">
      <c r="A1751" s="360"/>
      <c r="B1751" s="360"/>
      <c r="E1751" s="360"/>
      <c r="F1751" s="360"/>
      <c r="I1751" s="360"/>
      <c r="L1751" s="351"/>
      <c r="M1751" s="351"/>
      <c r="N1751" s="351"/>
    </row>
    <row r="1752" spans="1:14" x14ac:dyDescent="0.25">
      <c r="A1752" s="360"/>
      <c r="B1752" s="360"/>
      <c r="E1752" s="360"/>
      <c r="F1752" s="360"/>
      <c r="I1752" s="360"/>
      <c r="L1752" s="351"/>
      <c r="M1752" s="351"/>
      <c r="N1752" s="351"/>
    </row>
    <row r="1753" spans="1:14" x14ac:dyDescent="0.25">
      <c r="A1753" s="360"/>
      <c r="B1753" s="360"/>
      <c r="E1753" s="360"/>
      <c r="F1753" s="360"/>
      <c r="I1753" s="360"/>
      <c r="L1753" s="351"/>
      <c r="M1753" s="351"/>
      <c r="N1753" s="351"/>
    </row>
    <row r="1754" spans="1:14" x14ac:dyDescent="0.25">
      <c r="A1754" s="360"/>
      <c r="B1754" s="360"/>
      <c r="E1754" s="360"/>
      <c r="F1754" s="360"/>
      <c r="I1754" s="360"/>
      <c r="L1754" s="351"/>
      <c r="M1754" s="351"/>
      <c r="N1754" s="351"/>
    </row>
    <row r="1755" spans="1:14" x14ac:dyDescent="0.25">
      <c r="A1755" s="360"/>
      <c r="B1755" s="360"/>
      <c r="E1755" s="360"/>
      <c r="F1755" s="360"/>
      <c r="I1755" s="360"/>
      <c r="L1755" s="351"/>
      <c r="M1755" s="351"/>
      <c r="N1755" s="351"/>
    </row>
    <row r="1756" spans="1:14" x14ac:dyDescent="0.25">
      <c r="A1756" s="360"/>
      <c r="B1756" s="360"/>
      <c r="E1756" s="360"/>
      <c r="F1756" s="360"/>
      <c r="I1756" s="360"/>
      <c r="L1756" s="351"/>
      <c r="M1756" s="351"/>
      <c r="N1756" s="351"/>
    </row>
    <row r="1757" spans="1:14" x14ac:dyDescent="0.25">
      <c r="A1757" s="360"/>
      <c r="B1757" s="360"/>
      <c r="E1757" s="360"/>
      <c r="F1757" s="360"/>
      <c r="I1757" s="360"/>
      <c r="L1757" s="351"/>
      <c r="M1757" s="351"/>
      <c r="N1757" s="351"/>
    </row>
    <row r="1758" spans="1:14" x14ac:dyDescent="0.25">
      <c r="A1758" s="360"/>
      <c r="B1758" s="360"/>
      <c r="E1758" s="360"/>
      <c r="F1758" s="360"/>
      <c r="I1758" s="360"/>
      <c r="L1758" s="351"/>
      <c r="M1758" s="351"/>
      <c r="N1758" s="351"/>
    </row>
    <row r="1759" spans="1:14" x14ac:dyDescent="0.25">
      <c r="A1759" s="360"/>
      <c r="B1759" s="360"/>
      <c r="E1759" s="360"/>
      <c r="F1759" s="360"/>
      <c r="I1759" s="360"/>
      <c r="L1759" s="351"/>
      <c r="M1759" s="351"/>
      <c r="N1759" s="351"/>
    </row>
    <row r="1760" spans="1:14" x14ac:dyDescent="0.25">
      <c r="A1760" s="360"/>
      <c r="B1760" s="360"/>
      <c r="E1760" s="360"/>
      <c r="F1760" s="360"/>
      <c r="I1760" s="360"/>
      <c r="L1760" s="351"/>
      <c r="M1760" s="351"/>
      <c r="N1760" s="351"/>
    </row>
    <row r="1761" spans="1:14" x14ac:dyDescent="0.25">
      <c r="A1761" s="360"/>
      <c r="B1761" s="360"/>
      <c r="E1761" s="360"/>
      <c r="F1761" s="360"/>
      <c r="I1761" s="360"/>
      <c r="L1761" s="351"/>
      <c r="M1761" s="351"/>
      <c r="N1761" s="351"/>
    </row>
    <row r="1762" spans="1:14" x14ac:dyDescent="0.25">
      <c r="A1762" s="360"/>
      <c r="B1762" s="360"/>
      <c r="E1762" s="360"/>
      <c r="F1762" s="360"/>
      <c r="I1762" s="360"/>
      <c r="L1762" s="351"/>
      <c r="M1762" s="351"/>
      <c r="N1762" s="351"/>
    </row>
    <row r="1763" spans="1:14" x14ac:dyDescent="0.25">
      <c r="A1763" s="360"/>
      <c r="B1763" s="360"/>
      <c r="E1763" s="360"/>
      <c r="F1763" s="360"/>
      <c r="I1763" s="360"/>
      <c r="L1763" s="351"/>
      <c r="M1763" s="351"/>
      <c r="N1763" s="351"/>
    </row>
    <row r="1764" spans="1:14" x14ac:dyDescent="0.25">
      <c r="A1764" s="360"/>
      <c r="B1764" s="360"/>
      <c r="E1764" s="360"/>
      <c r="F1764" s="360"/>
      <c r="I1764" s="360"/>
      <c r="L1764" s="351"/>
      <c r="M1764" s="351"/>
      <c r="N1764" s="351"/>
    </row>
    <row r="1765" spans="1:14" x14ac:dyDescent="0.25">
      <c r="A1765" s="360"/>
      <c r="B1765" s="360"/>
      <c r="E1765" s="360"/>
      <c r="F1765" s="360"/>
      <c r="I1765" s="360"/>
      <c r="L1765" s="351"/>
      <c r="M1765" s="351"/>
      <c r="N1765" s="351"/>
    </row>
    <row r="1766" spans="1:14" x14ac:dyDescent="0.25">
      <c r="A1766" s="360"/>
      <c r="B1766" s="360"/>
      <c r="E1766" s="360"/>
      <c r="F1766" s="360"/>
      <c r="I1766" s="360"/>
      <c r="L1766" s="351"/>
      <c r="M1766" s="351"/>
      <c r="N1766" s="351"/>
    </row>
    <row r="1767" spans="1:14" x14ac:dyDescent="0.25">
      <c r="A1767" s="360"/>
      <c r="B1767" s="360"/>
      <c r="E1767" s="360"/>
      <c r="F1767" s="360"/>
      <c r="I1767" s="360"/>
      <c r="L1767" s="351"/>
      <c r="M1767" s="351"/>
      <c r="N1767" s="351"/>
    </row>
    <row r="1768" spans="1:14" x14ac:dyDescent="0.25">
      <c r="A1768" s="360"/>
      <c r="B1768" s="360"/>
      <c r="E1768" s="360"/>
      <c r="F1768" s="360"/>
      <c r="I1768" s="360"/>
      <c r="L1768" s="351"/>
      <c r="M1768" s="351"/>
      <c r="N1768" s="351"/>
    </row>
    <row r="1769" spans="1:14" x14ac:dyDescent="0.25">
      <c r="A1769" s="360"/>
      <c r="B1769" s="360"/>
      <c r="E1769" s="360"/>
      <c r="F1769" s="360"/>
      <c r="I1769" s="360"/>
      <c r="L1769" s="351"/>
      <c r="M1769" s="351"/>
      <c r="N1769" s="351"/>
    </row>
    <row r="1770" spans="1:14" x14ac:dyDescent="0.25">
      <c r="A1770" s="360"/>
      <c r="B1770" s="360"/>
      <c r="E1770" s="360"/>
      <c r="F1770" s="360"/>
      <c r="I1770" s="360"/>
      <c r="L1770" s="351"/>
      <c r="M1770" s="351"/>
      <c r="N1770" s="351"/>
    </row>
    <row r="1771" spans="1:14" x14ac:dyDescent="0.25">
      <c r="A1771" s="360"/>
      <c r="B1771" s="360"/>
      <c r="E1771" s="360"/>
      <c r="F1771" s="360"/>
      <c r="I1771" s="360"/>
      <c r="L1771" s="351"/>
      <c r="M1771" s="351"/>
      <c r="N1771" s="351"/>
    </row>
    <row r="1772" spans="1:14" x14ac:dyDescent="0.25">
      <c r="A1772" s="360"/>
      <c r="B1772" s="360"/>
      <c r="E1772" s="360"/>
      <c r="F1772" s="360"/>
      <c r="I1772" s="360"/>
      <c r="L1772" s="351"/>
      <c r="M1772" s="351"/>
      <c r="N1772" s="351"/>
    </row>
    <row r="1773" spans="1:14" x14ac:dyDescent="0.25">
      <c r="A1773" s="360"/>
      <c r="B1773" s="360"/>
      <c r="E1773" s="360"/>
      <c r="F1773" s="360"/>
      <c r="I1773" s="360"/>
      <c r="L1773" s="351"/>
      <c r="M1773" s="351"/>
      <c r="N1773" s="351"/>
    </row>
    <row r="1774" spans="1:14" x14ac:dyDescent="0.25">
      <c r="A1774" s="360"/>
      <c r="B1774" s="360"/>
      <c r="E1774" s="360"/>
      <c r="F1774" s="360"/>
      <c r="I1774" s="360"/>
      <c r="L1774" s="351"/>
      <c r="M1774" s="351"/>
      <c r="N1774" s="351"/>
    </row>
    <row r="1775" spans="1:14" x14ac:dyDescent="0.25">
      <c r="A1775" s="360"/>
      <c r="B1775" s="360"/>
      <c r="E1775" s="360"/>
      <c r="F1775" s="360"/>
      <c r="I1775" s="360"/>
      <c r="L1775" s="351"/>
      <c r="M1775" s="351"/>
      <c r="N1775" s="351"/>
    </row>
    <row r="1776" spans="1:14" x14ac:dyDescent="0.25">
      <c r="A1776" s="360"/>
      <c r="B1776" s="360"/>
      <c r="E1776" s="360"/>
      <c r="F1776" s="360"/>
      <c r="I1776" s="360"/>
      <c r="L1776" s="351"/>
      <c r="M1776" s="351"/>
      <c r="N1776" s="351"/>
    </row>
    <row r="1777" spans="1:14" x14ac:dyDescent="0.25">
      <c r="A1777" s="360"/>
      <c r="B1777" s="360"/>
      <c r="E1777" s="360"/>
      <c r="F1777" s="360"/>
      <c r="I1777" s="360"/>
      <c r="L1777" s="351"/>
      <c r="M1777" s="351"/>
      <c r="N1777" s="351"/>
    </row>
    <row r="1778" spans="1:14" x14ac:dyDescent="0.25">
      <c r="A1778" s="360"/>
      <c r="B1778" s="360"/>
      <c r="E1778" s="360"/>
      <c r="F1778" s="360"/>
      <c r="I1778" s="360"/>
      <c r="L1778" s="351"/>
      <c r="M1778" s="351"/>
      <c r="N1778" s="351"/>
    </row>
    <row r="1779" spans="1:14" x14ac:dyDescent="0.25">
      <c r="A1779" s="360"/>
      <c r="B1779" s="360"/>
      <c r="E1779" s="360"/>
      <c r="F1779" s="360"/>
      <c r="I1779" s="360"/>
      <c r="L1779" s="351"/>
      <c r="M1779" s="351"/>
      <c r="N1779" s="351"/>
    </row>
    <row r="1780" spans="1:14" x14ac:dyDescent="0.25">
      <c r="A1780" s="360"/>
      <c r="B1780" s="360"/>
      <c r="E1780" s="360"/>
      <c r="F1780" s="360"/>
      <c r="I1780" s="360"/>
      <c r="L1780" s="351"/>
      <c r="M1780" s="351"/>
      <c r="N1780" s="351"/>
    </row>
    <row r="1781" spans="1:14" x14ac:dyDescent="0.25">
      <c r="A1781" s="360"/>
      <c r="B1781" s="360"/>
      <c r="E1781" s="360"/>
      <c r="F1781" s="360"/>
      <c r="I1781" s="360"/>
      <c r="L1781" s="351"/>
      <c r="M1781" s="351"/>
      <c r="N1781" s="351"/>
    </row>
    <row r="1782" spans="1:14" x14ac:dyDescent="0.25">
      <c r="A1782" s="360"/>
      <c r="B1782" s="360"/>
      <c r="E1782" s="360"/>
      <c r="F1782" s="360"/>
      <c r="I1782" s="360"/>
      <c r="L1782" s="351"/>
      <c r="M1782" s="351"/>
      <c r="N1782" s="351"/>
    </row>
    <row r="1783" spans="1:14" x14ac:dyDescent="0.25">
      <c r="A1783" s="360"/>
      <c r="B1783" s="360"/>
      <c r="E1783" s="360"/>
      <c r="F1783" s="360"/>
      <c r="I1783" s="360"/>
      <c r="L1783" s="351"/>
      <c r="M1783" s="351"/>
      <c r="N1783" s="351"/>
    </row>
    <row r="1784" spans="1:14" x14ac:dyDescent="0.25">
      <c r="A1784" s="360"/>
      <c r="B1784" s="360"/>
      <c r="E1784" s="360"/>
      <c r="F1784" s="360"/>
      <c r="I1784" s="360"/>
      <c r="L1784" s="351"/>
      <c r="M1784" s="351"/>
      <c r="N1784" s="351"/>
    </row>
    <row r="1785" spans="1:14" x14ac:dyDescent="0.25">
      <c r="A1785" s="360"/>
      <c r="B1785" s="360"/>
      <c r="E1785" s="360"/>
      <c r="F1785" s="360"/>
      <c r="I1785" s="360"/>
      <c r="L1785" s="351"/>
      <c r="M1785" s="351"/>
      <c r="N1785" s="351"/>
    </row>
    <row r="1786" spans="1:14" x14ac:dyDescent="0.25">
      <c r="A1786" s="360"/>
      <c r="B1786" s="360"/>
      <c r="E1786" s="360"/>
      <c r="F1786" s="360"/>
      <c r="I1786" s="360"/>
      <c r="L1786" s="351"/>
      <c r="M1786" s="351"/>
      <c r="N1786" s="351"/>
    </row>
    <row r="1787" spans="1:14" x14ac:dyDescent="0.25">
      <c r="A1787" s="360"/>
      <c r="B1787" s="360"/>
      <c r="E1787" s="360"/>
      <c r="F1787" s="360"/>
      <c r="I1787" s="360"/>
      <c r="L1787" s="351"/>
      <c r="M1787" s="351"/>
      <c r="N1787" s="351"/>
    </row>
    <row r="1788" spans="1:14" x14ac:dyDescent="0.25">
      <c r="A1788" s="360"/>
      <c r="B1788" s="360"/>
      <c r="E1788" s="360"/>
      <c r="F1788" s="360"/>
      <c r="I1788" s="360"/>
      <c r="L1788" s="351"/>
      <c r="M1788" s="351"/>
      <c r="N1788" s="351"/>
    </row>
    <row r="1789" spans="1:14" x14ac:dyDescent="0.25">
      <c r="A1789" s="360"/>
      <c r="B1789" s="360"/>
      <c r="E1789" s="360"/>
      <c r="F1789" s="360"/>
      <c r="I1789" s="360"/>
      <c r="L1789" s="351"/>
      <c r="M1789" s="351"/>
      <c r="N1789" s="351"/>
    </row>
    <row r="1790" spans="1:14" x14ac:dyDescent="0.25">
      <c r="A1790" s="360"/>
      <c r="B1790" s="360"/>
      <c r="E1790" s="360"/>
      <c r="F1790" s="360"/>
      <c r="I1790" s="360"/>
      <c r="L1790" s="351"/>
      <c r="M1790" s="351"/>
      <c r="N1790" s="351"/>
    </row>
    <row r="1791" spans="1:14" x14ac:dyDescent="0.25">
      <c r="A1791" s="360"/>
      <c r="B1791" s="360"/>
      <c r="E1791" s="360"/>
      <c r="F1791" s="360"/>
      <c r="I1791" s="360"/>
      <c r="L1791" s="351"/>
      <c r="M1791" s="351"/>
      <c r="N1791" s="351"/>
    </row>
    <row r="1792" spans="1:14" x14ac:dyDescent="0.25">
      <c r="A1792" s="360"/>
      <c r="B1792" s="360"/>
      <c r="E1792" s="360"/>
      <c r="F1792" s="360"/>
      <c r="I1792" s="360"/>
      <c r="L1792" s="351"/>
      <c r="M1792" s="351"/>
      <c r="N1792" s="351"/>
    </row>
    <row r="1793" spans="1:14" x14ac:dyDescent="0.25">
      <c r="A1793" s="360"/>
      <c r="B1793" s="360"/>
      <c r="E1793" s="360"/>
      <c r="F1793" s="360"/>
      <c r="I1793" s="360"/>
      <c r="L1793" s="351"/>
      <c r="M1793" s="351"/>
      <c r="N1793" s="351"/>
    </row>
    <row r="1794" spans="1:14" x14ac:dyDescent="0.25">
      <c r="A1794" s="360"/>
      <c r="B1794" s="360"/>
      <c r="E1794" s="360"/>
      <c r="F1794" s="360"/>
      <c r="I1794" s="360"/>
      <c r="L1794" s="351"/>
      <c r="M1794" s="351"/>
      <c r="N1794" s="351"/>
    </row>
    <row r="1795" spans="1:14" x14ac:dyDescent="0.25">
      <c r="A1795" s="360"/>
      <c r="B1795" s="360"/>
      <c r="E1795" s="360"/>
      <c r="F1795" s="360"/>
      <c r="I1795" s="360"/>
      <c r="L1795" s="351"/>
      <c r="M1795" s="351"/>
      <c r="N1795" s="351"/>
    </row>
    <row r="1796" spans="1:14" x14ac:dyDescent="0.25">
      <c r="A1796" s="360"/>
      <c r="B1796" s="360"/>
      <c r="E1796" s="360"/>
      <c r="F1796" s="360"/>
      <c r="I1796" s="360"/>
      <c r="L1796" s="351"/>
      <c r="M1796" s="351"/>
      <c r="N1796" s="351"/>
    </row>
    <row r="1797" spans="1:14" x14ac:dyDescent="0.25">
      <c r="A1797" s="360"/>
      <c r="B1797" s="360"/>
      <c r="E1797" s="360"/>
      <c r="F1797" s="360"/>
      <c r="I1797" s="360"/>
      <c r="L1797" s="351"/>
      <c r="M1797" s="351"/>
      <c r="N1797" s="351"/>
    </row>
    <row r="1798" spans="1:14" x14ac:dyDescent="0.25">
      <c r="A1798" s="360"/>
      <c r="B1798" s="360"/>
      <c r="E1798" s="360"/>
      <c r="F1798" s="360"/>
      <c r="I1798" s="360"/>
      <c r="L1798" s="351"/>
      <c r="M1798" s="351"/>
      <c r="N1798" s="351"/>
    </row>
    <row r="1799" spans="1:14" x14ac:dyDescent="0.25">
      <c r="A1799" s="360"/>
      <c r="B1799" s="360"/>
      <c r="E1799" s="360"/>
      <c r="F1799" s="360"/>
      <c r="I1799" s="360"/>
      <c r="L1799" s="351"/>
      <c r="M1799" s="351"/>
      <c r="N1799" s="351"/>
    </row>
    <row r="1800" spans="1:14" x14ac:dyDescent="0.25">
      <c r="A1800" s="360"/>
      <c r="B1800" s="360"/>
      <c r="E1800" s="360"/>
      <c r="F1800" s="360"/>
      <c r="I1800" s="360"/>
      <c r="L1800" s="351"/>
      <c r="M1800" s="351"/>
      <c r="N1800" s="351"/>
    </row>
    <row r="1801" spans="1:14" x14ac:dyDescent="0.25">
      <c r="A1801" s="360"/>
      <c r="B1801" s="360"/>
      <c r="E1801" s="360"/>
      <c r="F1801" s="360"/>
      <c r="I1801" s="360"/>
      <c r="L1801" s="351"/>
      <c r="M1801" s="351"/>
      <c r="N1801" s="351"/>
    </row>
    <row r="1802" spans="1:14" x14ac:dyDescent="0.25">
      <c r="A1802" s="360"/>
      <c r="B1802" s="360"/>
      <c r="E1802" s="360"/>
      <c r="F1802" s="360"/>
      <c r="I1802" s="360"/>
      <c r="L1802" s="351"/>
      <c r="M1802" s="351"/>
      <c r="N1802" s="351"/>
    </row>
    <row r="1803" spans="1:14" x14ac:dyDescent="0.25">
      <c r="A1803" s="360"/>
      <c r="B1803" s="360"/>
      <c r="E1803" s="360"/>
      <c r="F1803" s="360"/>
      <c r="I1803" s="360"/>
      <c r="L1803" s="351"/>
      <c r="M1803" s="351"/>
      <c r="N1803" s="351"/>
    </row>
    <row r="1804" spans="1:14" x14ac:dyDescent="0.25">
      <c r="A1804" s="360"/>
      <c r="B1804" s="360"/>
      <c r="E1804" s="360"/>
      <c r="F1804" s="360"/>
      <c r="I1804" s="360"/>
      <c r="L1804" s="351"/>
      <c r="M1804" s="351"/>
      <c r="N1804" s="351"/>
    </row>
    <row r="1805" spans="1:14" x14ac:dyDescent="0.25">
      <c r="A1805" s="360"/>
      <c r="B1805" s="360"/>
      <c r="E1805" s="360"/>
      <c r="F1805" s="360"/>
      <c r="I1805" s="360"/>
      <c r="L1805" s="351"/>
      <c r="M1805" s="351"/>
      <c r="N1805" s="351"/>
    </row>
    <row r="1806" spans="1:14" x14ac:dyDescent="0.25">
      <c r="A1806" s="360"/>
      <c r="B1806" s="360"/>
      <c r="E1806" s="360"/>
      <c r="F1806" s="360"/>
      <c r="I1806" s="360"/>
      <c r="L1806" s="351"/>
      <c r="M1806" s="351"/>
      <c r="N1806" s="351"/>
    </row>
    <row r="1807" spans="1:14" x14ac:dyDescent="0.25">
      <c r="A1807" s="360"/>
      <c r="B1807" s="360"/>
      <c r="E1807" s="360"/>
      <c r="F1807" s="360"/>
      <c r="I1807" s="360"/>
      <c r="L1807" s="351"/>
      <c r="M1807" s="351"/>
      <c r="N1807" s="351"/>
    </row>
    <row r="1808" spans="1:14" x14ac:dyDescent="0.25">
      <c r="A1808" s="360"/>
      <c r="B1808" s="360"/>
      <c r="E1808" s="360"/>
      <c r="F1808" s="360"/>
      <c r="I1808" s="360"/>
      <c r="L1808" s="351"/>
      <c r="M1808" s="351"/>
      <c r="N1808" s="351"/>
    </row>
    <row r="1809" spans="1:14" x14ac:dyDescent="0.25">
      <c r="A1809" s="360"/>
      <c r="B1809" s="360"/>
      <c r="E1809" s="360"/>
      <c r="F1809" s="360"/>
      <c r="I1809" s="360"/>
      <c r="L1809" s="351"/>
      <c r="M1809" s="351"/>
      <c r="N1809" s="351"/>
    </row>
    <row r="1810" spans="1:14" x14ac:dyDescent="0.25">
      <c r="A1810" s="360"/>
      <c r="B1810" s="360"/>
      <c r="E1810" s="360"/>
      <c r="F1810" s="360"/>
      <c r="I1810" s="360"/>
      <c r="L1810" s="351"/>
      <c r="M1810" s="351"/>
      <c r="N1810" s="351"/>
    </row>
    <row r="1811" spans="1:14" x14ac:dyDescent="0.25">
      <c r="A1811" s="360"/>
      <c r="B1811" s="360"/>
      <c r="E1811" s="360"/>
      <c r="F1811" s="360"/>
      <c r="I1811" s="360"/>
      <c r="L1811" s="351"/>
      <c r="M1811" s="351"/>
      <c r="N1811" s="351"/>
    </row>
    <row r="1812" spans="1:14" x14ac:dyDescent="0.25">
      <c r="A1812" s="360"/>
      <c r="B1812" s="360"/>
      <c r="E1812" s="360"/>
      <c r="F1812" s="360"/>
      <c r="I1812" s="360"/>
      <c r="L1812" s="351"/>
      <c r="M1812" s="351"/>
      <c r="N1812" s="351"/>
    </row>
    <row r="1813" spans="1:14" x14ac:dyDescent="0.25">
      <c r="A1813" s="360"/>
      <c r="B1813" s="360"/>
      <c r="E1813" s="360"/>
      <c r="F1813" s="360"/>
      <c r="I1813" s="360"/>
      <c r="L1813" s="351"/>
      <c r="M1813" s="351"/>
      <c r="N1813" s="351"/>
    </row>
    <row r="1814" spans="1:14" x14ac:dyDescent="0.25">
      <c r="A1814" s="360"/>
      <c r="B1814" s="360"/>
      <c r="E1814" s="360"/>
      <c r="F1814" s="360"/>
      <c r="I1814" s="360"/>
      <c r="L1814" s="351"/>
      <c r="M1814" s="351"/>
      <c r="N1814" s="351"/>
    </row>
    <row r="1815" spans="1:14" x14ac:dyDescent="0.25">
      <c r="A1815" s="360"/>
      <c r="B1815" s="360"/>
      <c r="E1815" s="360"/>
      <c r="F1815" s="360"/>
      <c r="I1815" s="360"/>
      <c r="L1815" s="351"/>
      <c r="M1815" s="351"/>
      <c r="N1815" s="351"/>
    </row>
    <row r="1816" spans="1:14" x14ac:dyDescent="0.25">
      <c r="A1816" s="360"/>
      <c r="B1816" s="360"/>
      <c r="E1816" s="360"/>
      <c r="F1816" s="360"/>
      <c r="I1816" s="360"/>
      <c r="L1816" s="351"/>
      <c r="M1816" s="351"/>
      <c r="N1816" s="351"/>
    </row>
    <row r="1817" spans="1:14" x14ac:dyDescent="0.25">
      <c r="A1817" s="360"/>
      <c r="B1817" s="360"/>
      <c r="E1817" s="360"/>
      <c r="F1817" s="360"/>
      <c r="I1817" s="360"/>
      <c r="L1817" s="351"/>
      <c r="M1817" s="351"/>
      <c r="N1817" s="351"/>
    </row>
    <row r="1818" spans="1:14" x14ac:dyDescent="0.25">
      <c r="A1818" s="360"/>
      <c r="B1818" s="360"/>
      <c r="E1818" s="360"/>
      <c r="F1818" s="360"/>
      <c r="I1818" s="360"/>
      <c r="L1818" s="351"/>
      <c r="M1818" s="351"/>
      <c r="N1818" s="351"/>
    </row>
    <row r="1819" spans="1:14" x14ac:dyDescent="0.25">
      <c r="A1819" s="360"/>
      <c r="B1819" s="360"/>
      <c r="E1819" s="360"/>
      <c r="F1819" s="360"/>
      <c r="I1819" s="360"/>
      <c r="L1819" s="351"/>
      <c r="M1819" s="351"/>
      <c r="N1819" s="351"/>
    </row>
    <row r="1820" spans="1:14" x14ac:dyDescent="0.25">
      <c r="A1820" s="360"/>
      <c r="B1820" s="360"/>
      <c r="E1820" s="360"/>
      <c r="F1820" s="360"/>
      <c r="I1820" s="360"/>
      <c r="L1820" s="351"/>
      <c r="M1820" s="351"/>
      <c r="N1820" s="351"/>
    </row>
    <row r="1821" spans="1:14" x14ac:dyDescent="0.25">
      <c r="A1821" s="360"/>
      <c r="B1821" s="360"/>
      <c r="E1821" s="360"/>
      <c r="F1821" s="360"/>
      <c r="I1821" s="360"/>
      <c r="L1821" s="351"/>
      <c r="M1821" s="351"/>
      <c r="N1821" s="351"/>
    </row>
    <row r="1822" spans="1:14" x14ac:dyDescent="0.25">
      <c r="A1822" s="360"/>
      <c r="B1822" s="360"/>
      <c r="E1822" s="360"/>
      <c r="F1822" s="360"/>
      <c r="I1822" s="360"/>
      <c r="L1822" s="351"/>
      <c r="M1822" s="351"/>
      <c r="N1822" s="351"/>
    </row>
    <row r="1823" spans="1:14" x14ac:dyDescent="0.25">
      <c r="A1823" s="360"/>
      <c r="B1823" s="360"/>
      <c r="E1823" s="360"/>
      <c r="F1823" s="360"/>
      <c r="I1823" s="360"/>
      <c r="L1823" s="351"/>
      <c r="M1823" s="351"/>
      <c r="N1823" s="351"/>
    </row>
    <row r="1824" spans="1:14" x14ac:dyDescent="0.25">
      <c r="A1824" s="360"/>
      <c r="B1824" s="360"/>
      <c r="E1824" s="360"/>
      <c r="F1824" s="360"/>
      <c r="I1824" s="360"/>
      <c r="L1824" s="351"/>
      <c r="M1824" s="351"/>
      <c r="N1824" s="351"/>
    </row>
    <row r="1825" spans="1:14" x14ac:dyDescent="0.25">
      <c r="A1825" s="360"/>
      <c r="B1825" s="360"/>
      <c r="E1825" s="360"/>
      <c r="F1825" s="360"/>
      <c r="I1825" s="360"/>
      <c r="L1825" s="351"/>
      <c r="M1825" s="351"/>
      <c r="N1825" s="351"/>
    </row>
    <row r="1826" spans="1:14" x14ac:dyDescent="0.25">
      <c r="A1826" s="360"/>
      <c r="B1826" s="360"/>
      <c r="E1826" s="360"/>
      <c r="F1826" s="360"/>
      <c r="I1826" s="360"/>
      <c r="L1826" s="351"/>
      <c r="M1826" s="351"/>
      <c r="N1826" s="351"/>
    </row>
    <row r="1827" spans="1:14" x14ac:dyDescent="0.25">
      <c r="A1827" s="360"/>
      <c r="B1827" s="360"/>
      <c r="E1827" s="360"/>
      <c r="F1827" s="360"/>
      <c r="I1827" s="360"/>
      <c r="L1827" s="351"/>
      <c r="M1827" s="351"/>
      <c r="N1827" s="351"/>
    </row>
    <row r="1828" spans="1:14" x14ac:dyDescent="0.25">
      <c r="A1828" s="360"/>
      <c r="B1828" s="360"/>
      <c r="E1828" s="360"/>
      <c r="F1828" s="360"/>
      <c r="I1828" s="360"/>
      <c r="L1828" s="351"/>
      <c r="M1828" s="351"/>
      <c r="N1828" s="351"/>
    </row>
    <row r="1829" spans="1:14" x14ac:dyDescent="0.25">
      <c r="A1829" s="360"/>
      <c r="B1829" s="360"/>
      <c r="E1829" s="360"/>
      <c r="F1829" s="360"/>
      <c r="I1829" s="360"/>
      <c r="L1829" s="351"/>
      <c r="M1829" s="351"/>
      <c r="N1829" s="351"/>
    </row>
    <row r="1830" spans="1:14" x14ac:dyDescent="0.25">
      <c r="A1830" s="360"/>
      <c r="B1830" s="360"/>
      <c r="E1830" s="360"/>
      <c r="F1830" s="360"/>
      <c r="I1830" s="360"/>
      <c r="L1830" s="351"/>
      <c r="M1830" s="351"/>
      <c r="N1830" s="351"/>
    </row>
    <row r="1831" spans="1:14" x14ac:dyDescent="0.25">
      <c r="A1831" s="360"/>
      <c r="B1831" s="360"/>
      <c r="E1831" s="360"/>
      <c r="F1831" s="360"/>
      <c r="I1831" s="360"/>
      <c r="L1831" s="351"/>
      <c r="M1831" s="351"/>
      <c r="N1831" s="351"/>
    </row>
    <row r="1832" spans="1:14" x14ac:dyDescent="0.25">
      <c r="A1832" s="360"/>
      <c r="B1832" s="360"/>
      <c r="E1832" s="360"/>
      <c r="F1832" s="360"/>
      <c r="I1832" s="360"/>
      <c r="L1832" s="351"/>
      <c r="M1832" s="351"/>
      <c r="N1832" s="351"/>
    </row>
    <row r="1833" spans="1:14" x14ac:dyDescent="0.25">
      <c r="A1833" s="360"/>
      <c r="B1833" s="360"/>
      <c r="E1833" s="360"/>
      <c r="F1833" s="360"/>
      <c r="I1833" s="360"/>
      <c r="L1833" s="351"/>
      <c r="M1833" s="351"/>
      <c r="N1833" s="351"/>
    </row>
    <row r="1834" spans="1:14" x14ac:dyDescent="0.25">
      <c r="A1834" s="360"/>
      <c r="B1834" s="360"/>
      <c r="E1834" s="360"/>
      <c r="F1834" s="360"/>
      <c r="I1834" s="360"/>
      <c r="L1834" s="351"/>
      <c r="M1834" s="351"/>
      <c r="N1834" s="351"/>
    </row>
    <row r="1835" spans="1:14" x14ac:dyDescent="0.25">
      <c r="A1835" s="360"/>
      <c r="B1835" s="360"/>
      <c r="E1835" s="360"/>
      <c r="F1835" s="360"/>
      <c r="I1835" s="360"/>
      <c r="L1835" s="351"/>
      <c r="M1835" s="351"/>
      <c r="N1835" s="351"/>
    </row>
    <row r="1836" spans="1:14" x14ac:dyDescent="0.25">
      <c r="A1836" s="360"/>
      <c r="B1836" s="360"/>
      <c r="E1836" s="360"/>
      <c r="F1836" s="360"/>
      <c r="I1836" s="360"/>
      <c r="L1836" s="351"/>
      <c r="M1836" s="351"/>
      <c r="N1836" s="351"/>
    </row>
    <row r="1837" spans="1:14" x14ac:dyDescent="0.25">
      <c r="A1837" s="360"/>
      <c r="B1837" s="360"/>
      <c r="E1837" s="360"/>
      <c r="F1837" s="360"/>
      <c r="I1837" s="360"/>
      <c r="L1837" s="351"/>
      <c r="M1837" s="351"/>
      <c r="N1837" s="351"/>
    </row>
    <row r="1838" spans="1:14" x14ac:dyDescent="0.25">
      <c r="A1838" s="360"/>
      <c r="B1838" s="360"/>
      <c r="E1838" s="360"/>
      <c r="F1838" s="360"/>
      <c r="I1838" s="360"/>
      <c r="L1838" s="351"/>
      <c r="M1838" s="351"/>
      <c r="N1838" s="351"/>
    </row>
    <row r="1839" spans="1:14" x14ac:dyDescent="0.25">
      <c r="A1839" s="360"/>
      <c r="B1839" s="360"/>
      <c r="E1839" s="360"/>
      <c r="F1839" s="360"/>
      <c r="I1839" s="360"/>
      <c r="L1839" s="351"/>
      <c r="M1839" s="351"/>
      <c r="N1839" s="351"/>
    </row>
    <row r="1840" spans="1:14" x14ac:dyDescent="0.25">
      <c r="A1840" s="360"/>
      <c r="B1840" s="360"/>
      <c r="E1840" s="360"/>
      <c r="F1840" s="360"/>
      <c r="I1840" s="360"/>
      <c r="L1840" s="351"/>
      <c r="M1840" s="351"/>
      <c r="N1840" s="351"/>
    </row>
    <row r="1841" spans="1:14" x14ac:dyDescent="0.25">
      <c r="A1841" s="360"/>
      <c r="B1841" s="360"/>
      <c r="E1841" s="360"/>
      <c r="F1841" s="360"/>
      <c r="I1841" s="360"/>
      <c r="L1841" s="351"/>
      <c r="M1841" s="351"/>
      <c r="N1841" s="351"/>
    </row>
    <row r="1842" spans="1:14" x14ac:dyDescent="0.25">
      <c r="A1842" s="360"/>
      <c r="B1842" s="360"/>
      <c r="E1842" s="360"/>
      <c r="F1842" s="360"/>
      <c r="I1842" s="360"/>
      <c r="L1842" s="351"/>
      <c r="M1842" s="351"/>
      <c r="N1842" s="351"/>
    </row>
    <row r="1843" spans="1:14" x14ac:dyDescent="0.25">
      <c r="A1843" s="360"/>
      <c r="B1843" s="360"/>
      <c r="E1843" s="360"/>
      <c r="F1843" s="360"/>
      <c r="I1843" s="360"/>
      <c r="L1843" s="351"/>
      <c r="M1843" s="351"/>
      <c r="N1843" s="351"/>
    </row>
    <row r="1844" spans="1:14" x14ac:dyDescent="0.25">
      <c r="A1844" s="360"/>
      <c r="B1844" s="360"/>
      <c r="E1844" s="360"/>
      <c r="F1844" s="360"/>
      <c r="I1844" s="360"/>
      <c r="L1844" s="351"/>
      <c r="M1844" s="351"/>
      <c r="N1844" s="351"/>
    </row>
    <row r="1845" spans="1:14" x14ac:dyDescent="0.25">
      <c r="A1845" s="360"/>
      <c r="B1845" s="360"/>
      <c r="E1845" s="360"/>
      <c r="F1845" s="360"/>
      <c r="I1845" s="360"/>
      <c r="L1845" s="351"/>
      <c r="M1845" s="351"/>
      <c r="N1845" s="351"/>
    </row>
    <row r="1846" spans="1:14" x14ac:dyDescent="0.25">
      <c r="A1846" s="360"/>
      <c r="B1846" s="360"/>
      <c r="E1846" s="360"/>
      <c r="F1846" s="360"/>
      <c r="I1846" s="360"/>
      <c r="L1846" s="351"/>
      <c r="M1846" s="351"/>
      <c r="N1846" s="351"/>
    </row>
    <row r="1847" spans="1:14" x14ac:dyDescent="0.25">
      <c r="A1847" s="360"/>
      <c r="B1847" s="360"/>
      <c r="E1847" s="360"/>
      <c r="F1847" s="360"/>
      <c r="I1847" s="360"/>
      <c r="L1847" s="351"/>
      <c r="M1847" s="351"/>
      <c r="N1847" s="351"/>
    </row>
    <row r="1848" spans="1:14" x14ac:dyDescent="0.25">
      <c r="A1848" s="360"/>
      <c r="B1848" s="360"/>
      <c r="E1848" s="360"/>
      <c r="F1848" s="360"/>
      <c r="I1848" s="360"/>
      <c r="L1848" s="351"/>
      <c r="M1848" s="351"/>
      <c r="N1848" s="351"/>
    </row>
    <row r="1849" spans="1:14" x14ac:dyDescent="0.25">
      <c r="A1849" s="360"/>
      <c r="B1849" s="360"/>
      <c r="E1849" s="360"/>
      <c r="F1849" s="360"/>
      <c r="I1849" s="360"/>
      <c r="L1849" s="351"/>
      <c r="M1849" s="351"/>
      <c r="N1849" s="351"/>
    </row>
    <row r="1850" spans="1:14" x14ac:dyDescent="0.25">
      <c r="A1850" s="360"/>
      <c r="B1850" s="360"/>
      <c r="E1850" s="360"/>
      <c r="F1850" s="360"/>
      <c r="I1850" s="360"/>
      <c r="L1850" s="351"/>
      <c r="M1850" s="351"/>
      <c r="N1850" s="351"/>
    </row>
    <row r="1851" spans="1:14" x14ac:dyDescent="0.25">
      <c r="A1851" s="360"/>
      <c r="B1851" s="360"/>
      <c r="E1851" s="360"/>
      <c r="F1851" s="360"/>
      <c r="I1851" s="360"/>
      <c r="L1851" s="351"/>
      <c r="M1851" s="351"/>
      <c r="N1851" s="351"/>
    </row>
    <row r="1852" spans="1:14" x14ac:dyDescent="0.25">
      <c r="A1852" s="360"/>
      <c r="B1852" s="360"/>
      <c r="E1852" s="360"/>
      <c r="F1852" s="360"/>
      <c r="I1852" s="360"/>
      <c r="L1852" s="351"/>
      <c r="M1852" s="351"/>
      <c r="N1852" s="351"/>
    </row>
    <row r="1853" spans="1:14" x14ac:dyDescent="0.25">
      <c r="A1853" s="360"/>
      <c r="B1853" s="360"/>
      <c r="E1853" s="360"/>
      <c r="F1853" s="360"/>
      <c r="I1853" s="360"/>
      <c r="L1853" s="351"/>
      <c r="M1853" s="351"/>
      <c r="N1853" s="351"/>
    </row>
    <row r="1854" spans="1:14" x14ac:dyDescent="0.25">
      <c r="A1854" s="360"/>
      <c r="B1854" s="360"/>
      <c r="E1854" s="360"/>
      <c r="F1854" s="360"/>
      <c r="I1854" s="360"/>
      <c r="L1854" s="351"/>
      <c r="M1854" s="351"/>
      <c r="N1854" s="351"/>
    </row>
    <row r="1855" spans="1:14" x14ac:dyDescent="0.25">
      <c r="A1855" s="360"/>
      <c r="B1855" s="360"/>
      <c r="E1855" s="360"/>
      <c r="F1855" s="360"/>
      <c r="I1855" s="360"/>
      <c r="L1855" s="351"/>
      <c r="M1855" s="351"/>
      <c r="N1855" s="351"/>
    </row>
    <row r="1856" spans="1:14" x14ac:dyDescent="0.25">
      <c r="A1856" s="360"/>
      <c r="B1856" s="360"/>
      <c r="E1856" s="360"/>
      <c r="F1856" s="360"/>
      <c r="I1856" s="360"/>
      <c r="L1856" s="351"/>
      <c r="M1856" s="351"/>
      <c r="N1856" s="351"/>
    </row>
    <row r="1857" spans="1:14" x14ac:dyDescent="0.25">
      <c r="A1857" s="360"/>
      <c r="B1857" s="360"/>
      <c r="E1857" s="360"/>
      <c r="F1857" s="360"/>
      <c r="I1857" s="360"/>
      <c r="L1857" s="351"/>
      <c r="M1857" s="351"/>
      <c r="N1857" s="351"/>
    </row>
    <row r="1858" spans="1:14" x14ac:dyDescent="0.25">
      <c r="A1858" s="360"/>
      <c r="B1858" s="360"/>
      <c r="E1858" s="360"/>
      <c r="F1858" s="360"/>
      <c r="I1858" s="360"/>
      <c r="L1858" s="351"/>
      <c r="M1858" s="351"/>
      <c r="N1858" s="351"/>
    </row>
    <row r="1859" spans="1:14" x14ac:dyDescent="0.25">
      <c r="A1859" s="360"/>
      <c r="B1859" s="360"/>
      <c r="E1859" s="360"/>
      <c r="F1859" s="360"/>
      <c r="I1859" s="360"/>
      <c r="L1859" s="351"/>
      <c r="M1859" s="351"/>
      <c r="N1859" s="351"/>
    </row>
    <row r="1860" spans="1:14" x14ac:dyDescent="0.25">
      <c r="A1860" s="360"/>
      <c r="B1860" s="360"/>
      <c r="E1860" s="360"/>
      <c r="F1860" s="360"/>
      <c r="I1860" s="360"/>
      <c r="L1860" s="351"/>
      <c r="M1860" s="351"/>
      <c r="N1860" s="351"/>
    </row>
    <row r="1861" spans="1:14" x14ac:dyDescent="0.25">
      <c r="A1861" s="360"/>
      <c r="B1861" s="360"/>
      <c r="E1861" s="360"/>
      <c r="F1861" s="360"/>
      <c r="I1861" s="360"/>
      <c r="L1861" s="351"/>
      <c r="M1861" s="351"/>
      <c r="N1861" s="351"/>
    </row>
    <row r="1862" spans="1:14" x14ac:dyDescent="0.25">
      <c r="A1862" s="360"/>
      <c r="B1862" s="360"/>
      <c r="E1862" s="360"/>
      <c r="F1862" s="360"/>
      <c r="I1862" s="360"/>
      <c r="L1862" s="351"/>
      <c r="M1862" s="351"/>
      <c r="N1862" s="351"/>
    </row>
    <row r="1863" spans="1:14" x14ac:dyDescent="0.25">
      <c r="A1863" s="360"/>
      <c r="B1863" s="360"/>
      <c r="E1863" s="360"/>
      <c r="F1863" s="360"/>
      <c r="I1863" s="360"/>
      <c r="L1863" s="351"/>
      <c r="M1863" s="351"/>
      <c r="N1863" s="351"/>
    </row>
    <row r="1864" spans="1:14" x14ac:dyDescent="0.25">
      <c r="A1864" s="360"/>
      <c r="B1864" s="360"/>
      <c r="E1864" s="360"/>
      <c r="F1864" s="360"/>
      <c r="I1864" s="360"/>
      <c r="L1864" s="351"/>
      <c r="M1864" s="351"/>
      <c r="N1864" s="351"/>
    </row>
    <row r="1865" spans="1:14" x14ac:dyDescent="0.25">
      <c r="A1865" s="360"/>
      <c r="B1865" s="360"/>
      <c r="E1865" s="360"/>
      <c r="F1865" s="360"/>
      <c r="I1865" s="360"/>
      <c r="L1865" s="351"/>
      <c r="M1865" s="351"/>
      <c r="N1865" s="351"/>
    </row>
    <row r="1866" spans="1:14" x14ac:dyDescent="0.25">
      <c r="A1866" s="360"/>
      <c r="B1866" s="360"/>
      <c r="E1866" s="360"/>
      <c r="F1866" s="360"/>
      <c r="I1866" s="360"/>
      <c r="L1866" s="351"/>
      <c r="M1866" s="351"/>
      <c r="N1866" s="351"/>
    </row>
    <row r="1867" spans="1:14" x14ac:dyDescent="0.25">
      <c r="A1867" s="360"/>
      <c r="B1867" s="360"/>
      <c r="E1867" s="360"/>
      <c r="F1867" s="360"/>
      <c r="I1867" s="360"/>
      <c r="L1867" s="351"/>
      <c r="M1867" s="351"/>
      <c r="N1867" s="351"/>
    </row>
    <row r="1868" spans="1:14" x14ac:dyDescent="0.25">
      <c r="A1868" s="360"/>
      <c r="B1868" s="360"/>
      <c r="E1868" s="360"/>
      <c r="F1868" s="360"/>
      <c r="I1868" s="360"/>
      <c r="L1868" s="351"/>
      <c r="M1868" s="351"/>
      <c r="N1868" s="351"/>
    </row>
    <row r="1869" spans="1:14" x14ac:dyDescent="0.25">
      <c r="A1869" s="360"/>
      <c r="B1869" s="360"/>
      <c r="E1869" s="360"/>
      <c r="F1869" s="360"/>
      <c r="I1869" s="360"/>
      <c r="L1869" s="351"/>
      <c r="M1869" s="351"/>
      <c r="N1869" s="351"/>
    </row>
    <row r="1870" spans="1:14" x14ac:dyDescent="0.25">
      <c r="A1870" s="360"/>
      <c r="B1870" s="360"/>
      <c r="E1870" s="360"/>
      <c r="F1870" s="360"/>
      <c r="I1870" s="360"/>
      <c r="L1870" s="351"/>
      <c r="M1870" s="351"/>
      <c r="N1870" s="351"/>
    </row>
    <row r="1871" spans="1:14" x14ac:dyDescent="0.25">
      <c r="A1871" s="360"/>
      <c r="B1871" s="360"/>
      <c r="E1871" s="360"/>
      <c r="F1871" s="360"/>
      <c r="I1871" s="360"/>
      <c r="L1871" s="351"/>
      <c r="M1871" s="351"/>
      <c r="N1871" s="351"/>
    </row>
    <row r="1872" spans="1:14" x14ac:dyDescent="0.25">
      <c r="A1872" s="360"/>
      <c r="B1872" s="360"/>
      <c r="E1872" s="360"/>
      <c r="F1872" s="360"/>
      <c r="I1872" s="360"/>
      <c r="L1872" s="351"/>
      <c r="M1872" s="351"/>
      <c r="N1872" s="351"/>
    </row>
    <row r="1873" spans="1:14" x14ac:dyDescent="0.25">
      <c r="A1873" s="360"/>
      <c r="B1873" s="360"/>
      <c r="E1873" s="360"/>
      <c r="F1873" s="360"/>
      <c r="I1873" s="360"/>
      <c r="L1873" s="351"/>
      <c r="M1873" s="351"/>
      <c r="N1873" s="351"/>
    </row>
    <row r="1874" spans="1:14" x14ac:dyDescent="0.25">
      <c r="A1874" s="360"/>
      <c r="B1874" s="360"/>
      <c r="E1874" s="360"/>
      <c r="F1874" s="360"/>
      <c r="I1874" s="360"/>
      <c r="L1874" s="351"/>
      <c r="M1874" s="351"/>
      <c r="N1874" s="351"/>
    </row>
    <row r="1875" spans="1:14" x14ac:dyDescent="0.25">
      <c r="A1875" s="360"/>
      <c r="B1875" s="360"/>
      <c r="E1875" s="360"/>
      <c r="F1875" s="360"/>
      <c r="I1875" s="360"/>
      <c r="L1875" s="351"/>
      <c r="M1875" s="351"/>
      <c r="N1875" s="351"/>
    </row>
    <row r="1876" spans="1:14" x14ac:dyDescent="0.25">
      <c r="A1876" s="360"/>
      <c r="B1876" s="360"/>
      <c r="E1876" s="360"/>
      <c r="F1876" s="360"/>
      <c r="I1876" s="360"/>
      <c r="L1876" s="351"/>
      <c r="M1876" s="351"/>
      <c r="N1876" s="351"/>
    </row>
    <row r="1877" spans="1:14" x14ac:dyDescent="0.25">
      <c r="A1877" s="360"/>
      <c r="B1877" s="360"/>
      <c r="E1877" s="360"/>
      <c r="F1877" s="360"/>
      <c r="I1877" s="360"/>
      <c r="L1877" s="351"/>
      <c r="M1877" s="351"/>
      <c r="N1877" s="351"/>
    </row>
    <row r="1878" spans="1:14" x14ac:dyDescent="0.25">
      <c r="A1878" s="360"/>
      <c r="B1878" s="360"/>
      <c r="E1878" s="360"/>
      <c r="F1878" s="360"/>
      <c r="I1878" s="360"/>
      <c r="L1878" s="351"/>
      <c r="M1878" s="351"/>
      <c r="N1878" s="351"/>
    </row>
    <row r="1879" spans="1:14" x14ac:dyDescent="0.25">
      <c r="A1879" s="360"/>
      <c r="B1879" s="360"/>
      <c r="E1879" s="360"/>
      <c r="F1879" s="360"/>
      <c r="I1879" s="360"/>
      <c r="L1879" s="351"/>
      <c r="M1879" s="351"/>
      <c r="N1879" s="351"/>
    </row>
    <row r="1880" spans="1:14" x14ac:dyDescent="0.25">
      <c r="A1880" s="360"/>
      <c r="B1880" s="360"/>
      <c r="E1880" s="360"/>
      <c r="F1880" s="360"/>
      <c r="I1880" s="360"/>
      <c r="L1880" s="351"/>
      <c r="M1880" s="351"/>
      <c r="N1880" s="351"/>
    </row>
    <row r="1881" spans="1:14" x14ac:dyDescent="0.25">
      <c r="A1881" s="360"/>
      <c r="B1881" s="360"/>
      <c r="E1881" s="360"/>
      <c r="F1881" s="360"/>
      <c r="I1881" s="360"/>
      <c r="L1881" s="351"/>
      <c r="M1881" s="351"/>
      <c r="N1881" s="351"/>
    </row>
    <row r="1882" spans="1:14" x14ac:dyDescent="0.25">
      <c r="A1882" s="360"/>
      <c r="B1882" s="360"/>
      <c r="E1882" s="360"/>
      <c r="F1882" s="360"/>
      <c r="I1882" s="360"/>
      <c r="L1882" s="351"/>
      <c r="M1882" s="351"/>
      <c r="N1882" s="351"/>
    </row>
    <row r="1883" spans="1:14" x14ac:dyDescent="0.25">
      <c r="A1883" s="360"/>
      <c r="B1883" s="360"/>
      <c r="E1883" s="360"/>
      <c r="F1883" s="360"/>
      <c r="I1883" s="360"/>
      <c r="L1883" s="351"/>
      <c r="M1883" s="351"/>
      <c r="N1883" s="351"/>
    </row>
    <row r="1884" spans="1:14" x14ac:dyDescent="0.25">
      <c r="A1884" s="360"/>
      <c r="B1884" s="360"/>
      <c r="E1884" s="360"/>
      <c r="F1884" s="360"/>
      <c r="I1884" s="360"/>
      <c r="L1884" s="351"/>
      <c r="M1884" s="351"/>
      <c r="N1884" s="351"/>
    </row>
    <row r="1885" spans="1:14" x14ac:dyDescent="0.25">
      <c r="A1885" s="360"/>
      <c r="B1885" s="360"/>
      <c r="E1885" s="360"/>
      <c r="F1885" s="360"/>
      <c r="I1885" s="360"/>
      <c r="L1885" s="351"/>
      <c r="M1885" s="351"/>
      <c r="N1885" s="351"/>
    </row>
    <row r="1886" spans="1:14" x14ac:dyDescent="0.25">
      <c r="A1886" s="360"/>
      <c r="B1886" s="360"/>
      <c r="E1886" s="360"/>
      <c r="F1886" s="360"/>
      <c r="I1886" s="360"/>
      <c r="L1886" s="351"/>
      <c r="M1886" s="351"/>
      <c r="N1886" s="351"/>
    </row>
    <row r="1887" spans="1:14" x14ac:dyDescent="0.25">
      <c r="A1887" s="360"/>
      <c r="B1887" s="360"/>
      <c r="E1887" s="360"/>
      <c r="F1887" s="360"/>
      <c r="I1887" s="360"/>
      <c r="L1887" s="351"/>
      <c r="M1887" s="351"/>
      <c r="N1887" s="351"/>
    </row>
    <row r="1888" spans="1:14" x14ac:dyDescent="0.25">
      <c r="A1888" s="360"/>
      <c r="B1888" s="360"/>
      <c r="E1888" s="360"/>
      <c r="F1888" s="360"/>
      <c r="I1888" s="360"/>
      <c r="L1888" s="351"/>
      <c r="M1888" s="351"/>
      <c r="N1888" s="351"/>
    </row>
    <row r="1889" spans="1:14" x14ac:dyDescent="0.25">
      <c r="A1889" s="360"/>
      <c r="B1889" s="360"/>
      <c r="E1889" s="360"/>
      <c r="F1889" s="360"/>
      <c r="I1889" s="360"/>
      <c r="L1889" s="351"/>
      <c r="M1889" s="351"/>
      <c r="N1889" s="351"/>
    </row>
    <row r="1890" spans="1:14" x14ac:dyDescent="0.25">
      <c r="A1890" s="360"/>
      <c r="B1890" s="360"/>
      <c r="E1890" s="360"/>
      <c r="F1890" s="360"/>
      <c r="I1890" s="360"/>
      <c r="L1890" s="351"/>
      <c r="M1890" s="351"/>
      <c r="N1890" s="351"/>
    </row>
    <row r="1891" spans="1:14" x14ac:dyDescent="0.25">
      <c r="A1891" s="360"/>
      <c r="B1891" s="360"/>
      <c r="E1891" s="360"/>
      <c r="F1891" s="360"/>
      <c r="I1891" s="360"/>
      <c r="L1891" s="351"/>
      <c r="M1891" s="351"/>
      <c r="N1891" s="351"/>
    </row>
    <row r="1892" spans="1:14" x14ac:dyDescent="0.25">
      <c r="A1892" s="360"/>
      <c r="B1892" s="360"/>
      <c r="E1892" s="360"/>
      <c r="F1892" s="360"/>
      <c r="I1892" s="360"/>
      <c r="L1892" s="351"/>
      <c r="M1892" s="351"/>
      <c r="N1892" s="351"/>
    </row>
    <row r="1893" spans="1:14" x14ac:dyDescent="0.25">
      <c r="A1893" s="360"/>
      <c r="B1893" s="360"/>
      <c r="E1893" s="360"/>
      <c r="F1893" s="360"/>
      <c r="I1893" s="360"/>
      <c r="L1893" s="351"/>
      <c r="M1893" s="351"/>
      <c r="N1893" s="351"/>
    </row>
    <row r="1894" spans="1:14" x14ac:dyDescent="0.25">
      <c r="A1894" s="360"/>
      <c r="B1894" s="360"/>
      <c r="E1894" s="360"/>
      <c r="F1894" s="360"/>
      <c r="I1894" s="360"/>
      <c r="L1894" s="351"/>
      <c r="M1894" s="351"/>
      <c r="N1894" s="351"/>
    </row>
    <row r="1895" spans="1:14" x14ac:dyDescent="0.25">
      <c r="A1895" s="360"/>
      <c r="B1895" s="360"/>
      <c r="E1895" s="360"/>
      <c r="F1895" s="360"/>
      <c r="I1895" s="360"/>
      <c r="L1895" s="351"/>
      <c r="M1895" s="351"/>
      <c r="N1895" s="351"/>
    </row>
    <row r="1896" spans="1:14" x14ac:dyDescent="0.25">
      <c r="A1896" s="360"/>
      <c r="B1896" s="360"/>
      <c r="E1896" s="360"/>
      <c r="F1896" s="360"/>
      <c r="I1896" s="360"/>
      <c r="L1896" s="351"/>
      <c r="M1896" s="351"/>
      <c r="N1896" s="351"/>
    </row>
    <row r="1897" spans="1:14" x14ac:dyDescent="0.25">
      <c r="A1897" s="360"/>
      <c r="B1897" s="360"/>
      <c r="E1897" s="360"/>
      <c r="F1897" s="360"/>
      <c r="I1897" s="360"/>
      <c r="L1897" s="351"/>
      <c r="M1897" s="351"/>
      <c r="N1897" s="351"/>
    </row>
    <row r="1898" spans="1:14" x14ac:dyDescent="0.25">
      <c r="A1898" s="360"/>
      <c r="B1898" s="360"/>
      <c r="E1898" s="360"/>
      <c r="F1898" s="360"/>
      <c r="I1898" s="360"/>
      <c r="L1898" s="351"/>
      <c r="M1898" s="351"/>
      <c r="N1898" s="351"/>
    </row>
    <row r="1899" spans="1:14" x14ac:dyDescent="0.25">
      <c r="A1899" s="360"/>
      <c r="B1899" s="360"/>
      <c r="E1899" s="360"/>
      <c r="F1899" s="360"/>
      <c r="I1899" s="360"/>
      <c r="L1899" s="351"/>
      <c r="M1899" s="351"/>
      <c r="N1899" s="351"/>
    </row>
    <row r="1900" spans="1:14" x14ac:dyDescent="0.25">
      <c r="A1900" s="360"/>
      <c r="B1900" s="360"/>
      <c r="E1900" s="360"/>
      <c r="F1900" s="360"/>
      <c r="I1900" s="360"/>
      <c r="L1900" s="351"/>
      <c r="M1900" s="351"/>
      <c r="N1900" s="351"/>
    </row>
    <row r="1901" spans="1:14" x14ac:dyDescent="0.25">
      <c r="A1901" s="360"/>
      <c r="B1901" s="360"/>
      <c r="E1901" s="360"/>
      <c r="F1901" s="360"/>
      <c r="I1901" s="360"/>
      <c r="L1901" s="351"/>
      <c r="M1901" s="351"/>
      <c r="N1901" s="351"/>
    </row>
    <row r="1902" spans="1:14" x14ac:dyDescent="0.25">
      <c r="A1902" s="360"/>
      <c r="B1902" s="360"/>
      <c r="E1902" s="360"/>
      <c r="F1902" s="360"/>
      <c r="I1902" s="360"/>
      <c r="L1902" s="351"/>
      <c r="M1902" s="351"/>
      <c r="N1902" s="351"/>
    </row>
    <row r="1903" spans="1:14" x14ac:dyDescent="0.25">
      <c r="A1903" s="360"/>
      <c r="B1903" s="360"/>
      <c r="E1903" s="360"/>
      <c r="F1903" s="360"/>
      <c r="I1903" s="360"/>
      <c r="L1903" s="351"/>
      <c r="M1903" s="351"/>
      <c r="N1903" s="351"/>
    </row>
    <row r="1904" spans="1:14" x14ac:dyDescent="0.25">
      <c r="A1904" s="360"/>
      <c r="B1904" s="360"/>
      <c r="E1904" s="360"/>
      <c r="F1904" s="360"/>
      <c r="I1904" s="360"/>
      <c r="L1904" s="351"/>
      <c r="M1904" s="351"/>
      <c r="N1904" s="351"/>
    </row>
    <row r="1905" spans="1:14" x14ac:dyDescent="0.25">
      <c r="A1905" s="360"/>
      <c r="B1905" s="360"/>
      <c r="E1905" s="360"/>
      <c r="F1905" s="360"/>
      <c r="I1905" s="360"/>
      <c r="L1905" s="351"/>
      <c r="M1905" s="351"/>
      <c r="N1905" s="351"/>
    </row>
    <row r="1906" spans="1:14" x14ac:dyDescent="0.25">
      <c r="A1906" s="360"/>
      <c r="B1906" s="360"/>
      <c r="E1906" s="360"/>
      <c r="F1906" s="360"/>
      <c r="I1906" s="360"/>
      <c r="L1906" s="351"/>
      <c r="M1906" s="351"/>
      <c r="N1906" s="351"/>
    </row>
    <row r="1907" spans="1:14" x14ac:dyDescent="0.25">
      <c r="A1907" s="360"/>
      <c r="B1907" s="360"/>
      <c r="E1907" s="360"/>
      <c r="F1907" s="360"/>
      <c r="I1907" s="360"/>
      <c r="L1907" s="351"/>
      <c r="M1907" s="351"/>
      <c r="N1907" s="351"/>
    </row>
    <row r="1908" spans="1:14" x14ac:dyDescent="0.25">
      <c r="A1908" s="360"/>
      <c r="B1908" s="360"/>
      <c r="E1908" s="360"/>
      <c r="F1908" s="360"/>
      <c r="I1908" s="360"/>
      <c r="L1908" s="351"/>
      <c r="M1908" s="351"/>
      <c r="N1908" s="351"/>
    </row>
    <row r="1909" spans="1:14" x14ac:dyDescent="0.25">
      <c r="A1909" s="360"/>
      <c r="B1909" s="360"/>
      <c r="E1909" s="360"/>
      <c r="F1909" s="360"/>
      <c r="I1909" s="360"/>
      <c r="L1909" s="351"/>
      <c r="M1909" s="351"/>
      <c r="N1909" s="351"/>
    </row>
    <row r="1910" spans="1:14" x14ac:dyDescent="0.25">
      <c r="A1910" s="360"/>
      <c r="B1910" s="360"/>
      <c r="E1910" s="360"/>
      <c r="F1910" s="360"/>
      <c r="I1910" s="360"/>
      <c r="L1910" s="351"/>
      <c r="M1910" s="351"/>
      <c r="N1910" s="351"/>
    </row>
    <row r="1911" spans="1:14" x14ac:dyDescent="0.25">
      <c r="A1911" s="360"/>
      <c r="B1911" s="360"/>
      <c r="E1911" s="360"/>
      <c r="F1911" s="360"/>
      <c r="I1911" s="360"/>
      <c r="L1911" s="351"/>
      <c r="M1911" s="351"/>
      <c r="N1911" s="351"/>
    </row>
    <row r="1912" spans="1:14" x14ac:dyDescent="0.25">
      <c r="A1912" s="360"/>
      <c r="B1912" s="360"/>
      <c r="E1912" s="360"/>
      <c r="F1912" s="360"/>
      <c r="I1912" s="360"/>
      <c r="L1912" s="351"/>
      <c r="M1912" s="351"/>
      <c r="N1912" s="351"/>
    </row>
    <row r="1913" spans="1:14" x14ac:dyDescent="0.25">
      <c r="A1913" s="360"/>
      <c r="B1913" s="360"/>
      <c r="E1913" s="360"/>
      <c r="F1913" s="360"/>
      <c r="I1913" s="360"/>
      <c r="L1913" s="351"/>
      <c r="M1913" s="351"/>
      <c r="N1913" s="351"/>
    </row>
    <row r="1914" spans="1:14" x14ac:dyDescent="0.25">
      <c r="A1914" s="360"/>
      <c r="B1914" s="360"/>
      <c r="E1914" s="360"/>
      <c r="F1914" s="360"/>
      <c r="I1914" s="360"/>
      <c r="L1914" s="351"/>
      <c r="M1914" s="351"/>
      <c r="N1914" s="351"/>
    </row>
    <row r="1915" spans="1:14" x14ac:dyDescent="0.25">
      <c r="A1915" s="360"/>
      <c r="B1915" s="360"/>
      <c r="E1915" s="360"/>
      <c r="F1915" s="360"/>
      <c r="I1915" s="360"/>
      <c r="L1915" s="351"/>
      <c r="M1915" s="351"/>
      <c r="N1915" s="351"/>
    </row>
    <row r="1916" spans="1:14" x14ac:dyDescent="0.25">
      <c r="A1916" s="360"/>
      <c r="B1916" s="360"/>
      <c r="E1916" s="360"/>
      <c r="F1916" s="360"/>
      <c r="I1916" s="360"/>
      <c r="L1916" s="351"/>
      <c r="M1916" s="351"/>
      <c r="N1916" s="351"/>
    </row>
    <row r="1917" spans="1:14" x14ac:dyDescent="0.25">
      <c r="A1917" s="360"/>
      <c r="B1917" s="360"/>
      <c r="E1917" s="360"/>
      <c r="F1917" s="360"/>
      <c r="I1917" s="360"/>
      <c r="L1917" s="351"/>
      <c r="M1917" s="351"/>
      <c r="N1917" s="351"/>
    </row>
    <row r="1918" spans="1:14" x14ac:dyDescent="0.25">
      <c r="A1918" s="360"/>
      <c r="B1918" s="360"/>
      <c r="E1918" s="360"/>
      <c r="F1918" s="360"/>
      <c r="I1918" s="360"/>
      <c r="L1918" s="351"/>
      <c r="M1918" s="351"/>
      <c r="N1918" s="351"/>
    </row>
    <row r="1919" spans="1:14" x14ac:dyDescent="0.25">
      <c r="A1919" s="360"/>
      <c r="B1919" s="360"/>
      <c r="E1919" s="360"/>
      <c r="F1919" s="360"/>
      <c r="I1919" s="360"/>
      <c r="L1919" s="351"/>
      <c r="M1919" s="351"/>
      <c r="N1919" s="351"/>
    </row>
    <row r="1920" spans="1:14" x14ac:dyDescent="0.25">
      <c r="A1920" s="360"/>
      <c r="B1920" s="360"/>
      <c r="E1920" s="360"/>
      <c r="F1920" s="360"/>
      <c r="I1920" s="360"/>
      <c r="L1920" s="351"/>
      <c r="M1920" s="351"/>
      <c r="N1920" s="351"/>
    </row>
    <row r="1921" spans="1:14" x14ac:dyDescent="0.25">
      <c r="A1921" s="360"/>
      <c r="B1921" s="360"/>
      <c r="E1921" s="360"/>
      <c r="F1921" s="360"/>
      <c r="I1921" s="360"/>
      <c r="L1921" s="351"/>
      <c r="M1921" s="351"/>
      <c r="N1921" s="351"/>
    </row>
    <row r="1922" spans="1:14" x14ac:dyDescent="0.25">
      <c r="A1922" s="360"/>
      <c r="B1922" s="360"/>
      <c r="E1922" s="360"/>
      <c r="F1922" s="360"/>
      <c r="I1922" s="360"/>
      <c r="L1922" s="351"/>
      <c r="M1922" s="351"/>
      <c r="N1922" s="351"/>
    </row>
    <row r="1923" spans="1:14" x14ac:dyDescent="0.25">
      <c r="A1923" s="360"/>
      <c r="B1923" s="360"/>
      <c r="E1923" s="360"/>
      <c r="F1923" s="360"/>
      <c r="I1923" s="360"/>
      <c r="L1923" s="351"/>
      <c r="M1923" s="351"/>
      <c r="N1923" s="351"/>
    </row>
    <row r="1924" spans="1:14" x14ac:dyDescent="0.25">
      <c r="A1924" s="360"/>
      <c r="B1924" s="360"/>
      <c r="E1924" s="360"/>
      <c r="F1924" s="360"/>
      <c r="I1924" s="360"/>
      <c r="L1924" s="351"/>
      <c r="M1924" s="351"/>
      <c r="N1924" s="351"/>
    </row>
    <row r="1925" spans="1:14" x14ac:dyDescent="0.25">
      <c r="A1925" s="360"/>
      <c r="B1925" s="360"/>
      <c r="E1925" s="360"/>
      <c r="F1925" s="360"/>
      <c r="I1925" s="360"/>
      <c r="L1925" s="351"/>
      <c r="M1925" s="351"/>
      <c r="N1925" s="351"/>
    </row>
    <row r="1926" spans="1:14" x14ac:dyDescent="0.25">
      <c r="A1926" s="360"/>
      <c r="B1926" s="360"/>
      <c r="E1926" s="360"/>
      <c r="F1926" s="360"/>
      <c r="I1926" s="360"/>
      <c r="L1926" s="351"/>
      <c r="M1926" s="351"/>
      <c r="N1926" s="351"/>
    </row>
    <row r="1927" spans="1:14" x14ac:dyDescent="0.25">
      <c r="A1927" s="360"/>
      <c r="B1927" s="360"/>
      <c r="E1927" s="360"/>
      <c r="F1927" s="360"/>
      <c r="I1927" s="360"/>
      <c r="L1927" s="351"/>
      <c r="M1927" s="351"/>
      <c r="N1927" s="351"/>
    </row>
    <row r="1928" spans="1:14" x14ac:dyDescent="0.25">
      <c r="A1928" s="360"/>
      <c r="B1928" s="360"/>
      <c r="E1928" s="360"/>
      <c r="F1928" s="360"/>
      <c r="I1928" s="360"/>
      <c r="L1928" s="351"/>
      <c r="M1928" s="351"/>
      <c r="N1928" s="351"/>
    </row>
    <row r="1929" spans="1:14" x14ac:dyDescent="0.25">
      <c r="A1929" s="360"/>
      <c r="B1929" s="360"/>
      <c r="E1929" s="360"/>
      <c r="F1929" s="360"/>
      <c r="I1929" s="360"/>
      <c r="L1929" s="351"/>
      <c r="M1929" s="351"/>
      <c r="N1929" s="351"/>
    </row>
    <row r="1930" spans="1:14" x14ac:dyDescent="0.25">
      <c r="A1930" s="360"/>
      <c r="B1930" s="360"/>
      <c r="E1930" s="360"/>
      <c r="F1930" s="360"/>
      <c r="I1930" s="360"/>
      <c r="L1930" s="351"/>
      <c r="M1930" s="351"/>
      <c r="N1930" s="351"/>
    </row>
    <row r="1931" spans="1:14" x14ac:dyDescent="0.25">
      <c r="A1931" s="360"/>
      <c r="B1931" s="360"/>
      <c r="E1931" s="360"/>
      <c r="F1931" s="360"/>
      <c r="I1931" s="360"/>
      <c r="L1931" s="351"/>
      <c r="M1931" s="351"/>
      <c r="N1931" s="351"/>
    </row>
    <row r="1932" spans="1:14" x14ac:dyDescent="0.25">
      <c r="A1932" s="360"/>
      <c r="B1932" s="360"/>
      <c r="E1932" s="360"/>
      <c r="F1932" s="360"/>
      <c r="I1932" s="360"/>
      <c r="L1932" s="351"/>
      <c r="M1932" s="351"/>
      <c r="N1932" s="351"/>
    </row>
    <row r="1933" spans="1:14" x14ac:dyDescent="0.25">
      <c r="A1933" s="360"/>
      <c r="B1933" s="360"/>
      <c r="E1933" s="360"/>
      <c r="F1933" s="360"/>
      <c r="I1933" s="360"/>
      <c r="L1933" s="351"/>
      <c r="M1933" s="351"/>
      <c r="N1933" s="351"/>
    </row>
    <row r="1934" spans="1:14" x14ac:dyDescent="0.25">
      <c r="A1934" s="360"/>
      <c r="B1934" s="360"/>
      <c r="E1934" s="360"/>
      <c r="F1934" s="360"/>
      <c r="I1934" s="360"/>
      <c r="L1934" s="351"/>
      <c r="M1934" s="351"/>
      <c r="N1934" s="351"/>
    </row>
    <row r="1935" spans="1:14" x14ac:dyDescent="0.25">
      <c r="A1935" s="360"/>
      <c r="B1935" s="360"/>
      <c r="E1935" s="360"/>
      <c r="F1935" s="360"/>
      <c r="I1935" s="360"/>
      <c r="L1935" s="351"/>
      <c r="M1935" s="351"/>
      <c r="N1935" s="351"/>
    </row>
    <row r="1936" spans="1:14" x14ac:dyDescent="0.25">
      <c r="A1936" s="360"/>
      <c r="B1936" s="360"/>
      <c r="E1936" s="360"/>
      <c r="F1936" s="360"/>
      <c r="I1936" s="360"/>
      <c r="L1936" s="351"/>
      <c r="M1936" s="351"/>
      <c r="N1936" s="351"/>
    </row>
    <row r="1937" spans="1:14" x14ac:dyDescent="0.25">
      <c r="A1937" s="360"/>
      <c r="B1937" s="360"/>
      <c r="E1937" s="360"/>
      <c r="F1937" s="360"/>
      <c r="I1937" s="360"/>
      <c r="L1937" s="351"/>
      <c r="M1937" s="351"/>
      <c r="N1937" s="351"/>
    </row>
    <row r="1938" spans="1:14" x14ac:dyDescent="0.25">
      <c r="A1938" s="360"/>
      <c r="B1938" s="360"/>
      <c r="E1938" s="360"/>
      <c r="F1938" s="360"/>
      <c r="I1938" s="360"/>
      <c r="L1938" s="351"/>
      <c r="M1938" s="351"/>
      <c r="N1938" s="351"/>
    </row>
    <row r="1939" spans="1:14" x14ac:dyDescent="0.25">
      <c r="A1939" s="360"/>
      <c r="B1939" s="360"/>
      <c r="E1939" s="360"/>
      <c r="F1939" s="360"/>
      <c r="I1939" s="360"/>
      <c r="L1939" s="351"/>
      <c r="M1939" s="351"/>
      <c r="N1939" s="351"/>
    </row>
    <row r="1940" spans="1:14" x14ac:dyDescent="0.25">
      <c r="A1940" s="360"/>
      <c r="B1940" s="360"/>
      <c r="E1940" s="360"/>
      <c r="F1940" s="360"/>
      <c r="I1940" s="360"/>
      <c r="L1940" s="351"/>
      <c r="M1940" s="351"/>
      <c r="N1940" s="351"/>
    </row>
    <row r="1941" spans="1:14" x14ac:dyDescent="0.25">
      <c r="A1941" s="360"/>
      <c r="B1941" s="360"/>
      <c r="E1941" s="360"/>
      <c r="F1941" s="360"/>
      <c r="I1941" s="360"/>
      <c r="L1941" s="351"/>
      <c r="M1941" s="351"/>
      <c r="N1941" s="351"/>
    </row>
    <row r="1942" spans="1:14" x14ac:dyDescent="0.25">
      <c r="A1942" s="360"/>
      <c r="B1942" s="360"/>
      <c r="E1942" s="360"/>
      <c r="F1942" s="360"/>
      <c r="I1942" s="360"/>
      <c r="L1942" s="351"/>
      <c r="M1942" s="351"/>
      <c r="N1942" s="351"/>
    </row>
    <row r="1943" spans="1:14" x14ac:dyDescent="0.25">
      <c r="A1943" s="360"/>
      <c r="B1943" s="360"/>
      <c r="E1943" s="360"/>
      <c r="F1943" s="360"/>
      <c r="I1943" s="360"/>
      <c r="L1943" s="351"/>
      <c r="M1943" s="351"/>
      <c r="N1943" s="351"/>
    </row>
    <row r="1944" spans="1:14" x14ac:dyDescent="0.25">
      <c r="A1944" s="360"/>
      <c r="B1944" s="360"/>
      <c r="E1944" s="360"/>
      <c r="F1944" s="360"/>
      <c r="I1944" s="360"/>
      <c r="L1944" s="351"/>
      <c r="M1944" s="351"/>
      <c r="N1944" s="351"/>
    </row>
    <row r="1945" spans="1:14" x14ac:dyDescent="0.25">
      <c r="A1945" s="360"/>
      <c r="B1945" s="360"/>
      <c r="E1945" s="360"/>
      <c r="F1945" s="360"/>
      <c r="I1945" s="360"/>
      <c r="L1945" s="351"/>
      <c r="M1945" s="351"/>
      <c r="N1945" s="351"/>
    </row>
    <row r="1946" spans="1:14" x14ac:dyDescent="0.25">
      <c r="A1946" s="360"/>
      <c r="B1946" s="360"/>
      <c r="E1946" s="360"/>
      <c r="F1946" s="360"/>
      <c r="I1946" s="360"/>
      <c r="L1946" s="351"/>
      <c r="M1946" s="351"/>
      <c r="N1946" s="351"/>
    </row>
    <row r="1947" spans="1:14" x14ac:dyDescent="0.25">
      <c r="A1947" s="360"/>
      <c r="B1947" s="360"/>
      <c r="E1947" s="360"/>
      <c r="F1947" s="360"/>
      <c r="I1947" s="360"/>
      <c r="L1947" s="351"/>
      <c r="M1947" s="351"/>
      <c r="N1947" s="351"/>
    </row>
    <row r="1948" spans="1:14" x14ac:dyDescent="0.25">
      <c r="A1948" s="360"/>
      <c r="B1948" s="360"/>
      <c r="E1948" s="360"/>
      <c r="F1948" s="360"/>
      <c r="I1948" s="360"/>
      <c r="L1948" s="351"/>
      <c r="M1948" s="351"/>
      <c r="N1948" s="351"/>
    </row>
    <row r="1949" spans="1:14" x14ac:dyDescent="0.25">
      <c r="A1949" s="360"/>
      <c r="B1949" s="360"/>
      <c r="E1949" s="360"/>
      <c r="F1949" s="360"/>
      <c r="I1949" s="360"/>
      <c r="L1949" s="351"/>
      <c r="M1949" s="351"/>
      <c r="N1949" s="351"/>
    </row>
    <row r="1950" spans="1:14" x14ac:dyDescent="0.25">
      <c r="A1950" s="360"/>
      <c r="B1950" s="360"/>
      <c r="E1950" s="360"/>
      <c r="F1950" s="360"/>
      <c r="I1950" s="360"/>
      <c r="L1950" s="351"/>
      <c r="M1950" s="351"/>
      <c r="N1950" s="351"/>
    </row>
    <row r="1951" spans="1:14" x14ac:dyDescent="0.25">
      <c r="A1951" s="360"/>
      <c r="B1951" s="360"/>
      <c r="E1951" s="360"/>
      <c r="F1951" s="360"/>
      <c r="I1951" s="360"/>
      <c r="L1951" s="351"/>
      <c r="M1951" s="351"/>
      <c r="N1951" s="351"/>
    </row>
    <row r="1952" spans="1:14" x14ac:dyDescent="0.25">
      <c r="A1952" s="360"/>
      <c r="B1952" s="360"/>
      <c r="E1952" s="360"/>
      <c r="F1952" s="360"/>
      <c r="I1952" s="360"/>
      <c r="L1952" s="351"/>
      <c r="M1952" s="351"/>
      <c r="N1952" s="351"/>
    </row>
    <row r="1953" spans="1:14" x14ac:dyDescent="0.25">
      <c r="A1953" s="360"/>
      <c r="B1953" s="360"/>
      <c r="E1953" s="360"/>
      <c r="F1953" s="360"/>
      <c r="I1953" s="360"/>
      <c r="L1953" s="351"/>
      <c r="M1953" s="351"/>
      <c r="N1953" s="351"/>
    </row>
    <row r="1954" spans="1:14" x14ac:dyDescent="0.25">
      <c r="A1954" s="360"/>
      <c r="B1954" s="360"/>
      <c r="E1954" s="360"/>
      <c r="F1954" s="360"/>
      <c r="I1954" s="360"/>
      <c r="L1954" s="351"/>
      <c r="M1954" s="351"/>
      <c r="N1954" s="351"/>
    </row>
    <row r="1955" spans="1:14" x14ac:dyDescent="0.25">
      <c r="A1955" s="360"/>
      <c r="B1955" s="360"/>
      <c r="E1955" s="360"/>
      <c r="F1955" s="360"/>
      <c r="I1955" s="360"/>
      <c r="L1955" s="351"/>
      <c r="M1955" s="351"/>
      <c r="N1955" s="351"/>
    </row>
    <row r="1956" spans="1:14" x14ac:dyDescent="0.25">
      <c r="A1956" s="360"/>
      <c r="B1956" s="360"/>
      <c r="E1956" s="360"/>
      <c r="F1956" s="360"/>
      <c r="I1956" s="360"/>
      <c r="L1956" s="351"/>
      <c r="M1956" s="351"/>
      <c r="N1956" s="351"/>
    </row>
    <row r="1957" spans="1:14" x14ac:dyDescent="0.25">
      <c r="A1957" s="360"/>
      <c r="B1957" s="360"/>
      <c r="E1957" s="360"/>
      <c r="F1957" s="360"/>
      <c r="I1957" s="360"/>
      <c r="L1957" s="351"/>
      <c r="M1957" s="351"/>
      <c r="N1957" s="351"/>
    </row>
    <row r="1958" spans="1:14" x14ac:dyDescent="0.25">
      <c r="A1958" s="360"/>
      <c r="B1958" s="360"/>
      <c r="E1958" s="360"/>
      <c r="F1958" s="360"/>
      <c r="I1958" s="360"/>
      <c r="L1958" s="351"/>
      <c r="M1958" s="351"/>
      <c r="N1958" s="351"/>
    </row>
    <row r="1959" spans="1:14" x14ac:dyDescent="0.25">
      <c r="A1959" s="360"/>
      <c r="B1959" s="360"/>
      <c r="E1959" s="360"/>
      <c r="F1959" s="360"/>
      <c r="I1959" s="360"/>
      <c r="L1959" s="351"/>
      <c r="M1959" s="351"/>
      <c r="N1959" s="351"/>
    </row>
    <row r="1960" spans="1:14" x14ac:dyDescent="0.25">
      <c r="A1960" s="360"/>
      <c r="B1960" s="360"/>
      <c r="E1960" s="360"/>
      <c r="F1960" s="360"/>
      <c r="I1960" s="360"/>
      <c r="L1960" s="351"/>
      <c r="M1960" s="351"/>
      <c r="N1960" s="351"/>
    </row>
    <row r="1961" spans="1:14" x14ac:dyDescent="0.25">
      <c r="A1961" s="360"/>
      <c r="B1961" s="360"/>
      <c r="E1961" s="360"/>
      <c r="F1961" s="360"/>
      <c r="I1961" s="360"/>
      <c r="L1961" s="351"/>
      <c r="M1961" s="351"/>
      <c r="N1961" s="351"/>
    </row>
    <row r="1962" spans="1:14" x14ac:dyDescent="0.25">
      <c r="A1962" s="360"/>
      <c r="B1962" s="360"/>
      <c r="E1962" s="360"/>
      <c r="F1962" s="360"/>
      <c r="I1962" s="360"/>
      <c r="L1962" s="351"/>
      <c r="M1962" s="351"/>
      <c r="N1962" s="351"/>
    </row>
    <row r="1963" spans="1:14" x14ac:dyDescent="0.25">
      <c r="A1963" s="360"/>
      <c r="B1963" s="360"/>
      <c r="E1963" s="360"/>
      <c r="F1963" s="360"/>
      <c r="I1963" s="360"/>
      <c r="L1963" s="351"/>
      <c r="M1963" s="351"/>
      <c r="N1963" s="351"/>
    </row>
    <row r="1964" spans="1:14" x14ac:dyDescent="0.25">
      <c r="A1964" s="360"/>
      <c r="B1964" s="360"/>
      <c r="E1964" s="360"/>
      <c r="F1964" s="360"/>
      <c r="I1964" s="360"/>
      <c r="L1964" s="351"/>
      <c r="M1964" s="351"/>
      <c r="N1964" s="351"/>
    </row>
    <row r="1965" spans="1:14" x14ac:dyDescent="0.25">
      <c r="A1965" s="360"/>
      <c r="B1965" s="360"/>
      <c r="E1965" s="360"/>
      <c r="F1965" s="360"/>
      <c r="I1965" s="360"/>
      <c r="L1965" s="351"/>
      <c r="M1965" s="351"/>
      <c r="N1965" s="351"/>
    </row>
    <row r="1966" spans="1:14" x14ac:dyDescent="0.25">
      <c r="A1966" s="360"/>
      <c r="B1966" s="360"/>
      <c r="E1966" s="360"/>
      <c r="F1966" s="360"/>
      <c r="I1966" s="360"/>
      <c r="L1966" s="351"/>
      <c r="M1966" s="351"/>
      <c r="N1966" s="351"/>
    </row>
    <row r="1967" spans="1:14" x14ac:dyDescent="0.25">
      <c r="A1967" s="360"/>
      <c r="B1967" s="360"/>
      <c r="E1967" s="360"/>
      <c r="F1967" s="360"/>
      <c r="I1967" s="360"/>
      <c r="L1967" s="351"/>
      <c r="M1967" s="351"/>
      <c r="N1967" s="351"/>
    </row>
    <row r="1968" spans="1:14" x14ac:dyDescent="0.25">
      <c r="A1968" s="360"/>
      <c r="B1968" s="360"/>
      <c r="E1968" s="360"/>
      <c r="F1968" s="360"/>
      <c r="I1968" s="360"/>
      <c r="L1968" s="351"/>
      <c r="M1968" s="351"/>
      <c r="N1968" s="351"/>
    </row>
    <row r="1969" spans="1:14" x14ac:dyDescent="0.25">
      <c r="A1969" s="360"/>
      <c r="B1969" s="360"/>
      <c r="E1969" s="360"/>
      <c r="F1969" s="360"/>
      <c r="I1969" s="360"/>
      <c r="L1969" s="351"/>
      <c r="M1969" s="351"/>
      <c r="N1969" s="351"/>
    </row>
    <row r="1970" spans="1:14" x14ac:dyDescent="0.25">
      <c r="A1970" s="360"/>
      <c r="B1970" s="360"/>
      <c r="E1970" s="360"/>
      <c r="F1970" s="360"/>
      <c r="I1970" s="360"/>
      <c r="L1970" s="351"/>
      <c r="M1970" s="351"/>
      <c r="N1970" s="351"/>
    </row>
    <row r="1971" spans="1:14" x14ac:dyDescent="0.25">
      <c r="A1971" s="360"/>
      <c r="B1971" s="360"/>
      <c r="E1971" s="360"/>
      <c r="F1971" s="360"/>
      <c r="I1971" s="360"/>
      <c r="L1971" s="351"/>
      <c r="M1971" s="351"/>
      <c r="N1971" s="351"/>
    </row>
    <row r="1972" spans="1:14" x14ac:dyDescent="0.25">
      <c r="A1972" s="360"/>
      <c r="B1972" s="360"/>
      <c r="E1972" s="360"/>
      <c r="F1972" s="360"/>
      <c r="I1972" s="360"/>
      <c r="L1972" s="351"/>
      <c r="M1972" s="351"/>
      <c r="N1972" s="351"/>
    </row>
    <row r="1973" spans="1:14" x14ac:dyDescent="0.25">
      <c r="A1973" s="360"/>
      <c r="B1973" s="360"/>
      <c r="E1973" s="360"/>
      <c r="F1973" s="360"/>
      <c r="I1973" s="360"/>
      <c r="L1973" s="351"/>
      <c r="M1973" s="351"/>
      <c r="N1973" s="351"/>
    </row>
    <row r="1974" spans="1:14" x14ac:dyDescent="0.25">
      <c r="A1974" s="360"/>
      <c r="B1974" s="360"/>
      <c r="E1974" s="360"/>
      <c r="F1974" s="360"/>
      <c r="I1974" s="360"/>
      <c r="L1974" s="351"/>
      <c r="M1974" s="351"/>
      <c r="N1974" s="351"/>
    </row>
    <row r="1975" spans="1:14" x14ac:dyDescent="0.25">
      <c r="A1975" s="360"/>
      <c r="B1975" s="360"/>
      <c r="E1975" s="360"/>
      <c r="F1975" s="360"/>
      <c r="I1975" s="360"/>
      <c r="L1975" s="351"/>
      <c r="M1975" s="351"/>
      <c r="N1975" s="351"/>
    </row>
    <row r="1976" spans="1:14" x14ac:dyDescent="0.25">
      <c r="A1976" s="360"/>
      <c r="B1976" s="360"/>
      <c r="E1976" s="360"/>
      <c r="F1976" s="360"/>
      <c r="I1976" s="360"/>
      <c r="L1976" s="351"/>
      <c r="M1976" s="351"/>
      <c r="N1976" s="351"/>
    </row>
    <row r="1977" spans="1:14" x14ac:dyDescent="0.25">
      <c r="A1977" s="360"/>
      <c r="B1977" s="360"/>
      <c r="E1977" s="360"/>
      <c r="F1977" s="360"/>
      <c r="I1977" s="360"/>
      <c r="L1977" s="351"/>
      <c r="M1977" s="351"/>
      <c r="N1977" s="351"/>
    </row>
    <row r="1978" spans="1:14" x14ac:dyDescent="0.25">
      <c r="A1978" s="360"/>
      <c r="B1978" s="360"/>
      <c r="E1978" s="360"/>
      <c r="F1978" s="360"/>
      <c r="I1978" s="360"/>
      <c r="L1978" s="351"/>
      <c r="M1978" s="351"/>
      <c r="N1978" s="351"/>
    </row>
    <row r="1979" spans="1:14" x14ac:dyDescent="0.25">
      <c r="A1979" s="360"/>
      <c r="B1979" s="360"/>
      <c r="E1979" s="360"/>
      <c r="F1979" s="360"/>
      <c r="I1979" s="360"/>
      <c r="L1979" s="351"/>
      <c r="M1979" s="351"/>
      <c r="N1979" s="351"/>
    </row>
    <row r="1980" spans="1:14" x14ac:dyDescent="0.25">
      <c r="A1980" s="360"/>
      <c r="B1980" s="360"/>
      <c r="E1980" s="360"/>
      <c r="F1980" s="360"/>
      <c r="I1980" s="360"/>
      <c r="L1980" s="351"/>
      <c r="M1980" s="351"/>
      <c r="N1980" s="351"/>
    </row>
    <row r="1981" spans="1:14" x14ac:dyDescent="0.25">
      <c r="A1981" s="360"/>
      <c r="B1981" s="360"/>
      <c r="E1981" s="360"/>
      <c r="F1981" s="360"/>
      <c r="I1981" s="360"/>
      <c r="L1981" s="351"/>
      <c r="M1981" s="351"/>
      <c r="N1981" s="351"/>
    </row>
    <row r="1982" spans="1:14" x14ac:dyDescent="0.25">
      <c r="A1982" s="360"/>
      <c r="B1982" s="360"/>
      <c r="E1982" s="360"/>
      <c r="F1982" s="360"/>
      <c r="I1982" s="360"/>
      <c r="L1982" s="351"/>
      <c r="M1982" s="351"/>
      <c r="N1982" s="351"/>
    </row>
    <row r="1983" spans="1:14" x14ac:dyDescent="0.25">
      <c r="A1983" s="360"/>
      <c r="B1983" s="360"/>
      <c r="E1983" s="360"/>
      <c r="F1983" s="360"/>
      <c r="I1983" s="360"/>
      <c r="L1983" s="351"/>
      <c r="M1983" s="351"/>
      <c r="N1983" s="351"/>
    </row>
    <row r="1984" spans="1:14" x14ac:dyDescent="0.25">
      <c r="A1984" s="360"/>
      <c r="B1984" s="360"/>
      <c r="E1984" s="360"/>
      <c r="F1984" s="360"/>
      <c r="I1984" s="360"/>
      <c r="L1984" s="351"/>
      <c r="M1984" s="351"/>
      <c r="N1984" s="351"/>
    </row>
    <row r="1985" spans="1:14" x14ac:dyDescent="0.25">
      <c r="A1985" s="360"/>
      <c r="B1985" s="360"/>
      <c r="E1985" s="360"/>
      <c r="F1985" s="360"/>
      <c r="I1985" s="360"/>
      <c r="L1985" s="351"/>
      <c r="M1985" s="351"/>
      <c r="N1985" s="351"/>
    </row>
    <row r="1986" spans="1:14" x14ac:dyDescent="0.25">
      <c r="A1986" s="360"/>
      <c r="B1986" s="360"/>
      <c r="E1986" s="360"/>
      <c r="F1986" s="360"/>
      <c r="I1986" s="360"/>
      <c r="L1986" s="351"/>
      <c r="M1986" s="351"/>
      <c r="N1986" s="351"/>
    </row>
    <row r="1987" spans="1:14" x14ac:dyDescent="0.25">
      <c r="A1987" s="360"/>
      <c r="B1987" s="360"/>
      <c r="E1987" s="360"/>
      <c r="F1987" s="360"/>
      <c r="I1987" s="360"/>
      <c r="L1987" s="351"/>
      <c r="M1987" s="351"/>
      <c r="N1987" s="351"/>
    </row>
    <row r="1988" spans="1:14" x14ac:dyDescent="0.25">
      <c r="A1988" s="360"/>
      <c r="B1988" s="360"/>
      <c r="E1988" s="360"/>
      <c r="F1988" s="360"/>
      <c r="I1988" s="360"/>
      <c r="L1988" s="351"/>
      <c r="M1988" s="351"/>
      <c r="N1988" s="351"/>
    </row>
    <row r="1989" spans="1:14" x14ac:dyDescent="0.25">
      <c r="A1989" s="360"/>
      <c r="B1989" s="360"/>
      <c r="E1989" s="360"/>
      <c r="F1989" s="360"/>
      <c r="I1989" s="360"/>
      <c r="L1989" s="351"/>
      <c r="M1989" s="351"/>
      <c r="N1989" s="351"/>
    </row>
    <row r="1990" spans="1:14" x14ac:dyDescent="0.25">
      <c r="A1990" s="360"/>
      <c r="B1990" s="360"/>
      <c r="E1990" s="360"/>
      <c r="F1990" s="360"/>
      <c r="I1990" s="360"/>
      <c r="L1990" s="351"/>
      <c r="M1990" s="351"/>
      <c r="N1990" s="351"/>
    </row>
    <row r="1991" spans="1:14" x14ac:dyDescent="0.25">
      <c r="A1991" s="360"/>
      <c r="B1991" s="360"/>
      <c r="E1991" s="360"/>
      <c r="F1991" s="360"/>
      <c r="I1991" s="360"/>
      <c r="L1991" s="351"/>
      <c r="M1991" s="351"/>
      <c r="N1991" s="351"/>
    </row>
    <row r="1992" spans="1:14" x14ac:dyDescent="0.25">
      <c r="A1992" s="360"/>
      <c r="B1992" s="360"/>
      <c r="E1992" s="360"/>
      <c r="F1992" s="360"/>
      <c r="I1992" s="360"/>
      <c r="L1992" s="351"/>
      <c r="M1992" s="351"/>
      <c r="N1992" s="351"/>
    </row>
    <row r="1993" spans="1:14" x14ac:dyDescent="0.25">
      <c r="A1993" s="360"/>
      <c r="B1993" s="360"/>
      <c r="E1993" s="360"/>
      <c r="F1993" s="360"/>
      <c r="I1993" s="360"/>
      <c r="L1993" s="351"/>
      <c r="M1993" s="351"/>
      <c r="N1993" s="351"/>
    </row>
    <row r="1994" spans="1:14" x14ac:dyDescent="0.25">
      <c r="A1994" s="360"/>
      <c r="B1994" s="360"/>
      <c r="E1994" s="360"/>
      <c r="F1994" s="360"/>
      <c r="I1994" s="360"/>
      <c r="L1994" s="351"/>
      <c r="M1994" s="351"/>
      <c r="N1994" s="351"/>
    </row>
    <row r="1995" spans="1:14" x14ac:dyDescent="0.25">
      <c r="A1995" s="360"/>
      <c r="B1995" s="360"/>
      <c r="E1995" s="360"/>
      <c r="F1995" s="360"/>
      <c r="I1995" s="360"/>
      <c r="L1995" s="351"/>
      <c r="M1995" s="351"/>
      <c r="N1995" s="351"/>
    </row>
    <row r="1996" spans="1:14" x14ac:dyDescent="0.25">
      <c r="A1996" s="360"/>
      <c r="B1996" s="360"/>
      <c r="E1996" s="360"/>
      <c r="F1996" s="360"/>
      <c r="I1996" s="360"/>
      <c r="L1996" s="351"/>
      <c r="M1996" s="351"/>
      <c r="N1996" s="351"/>
    </row>
    <row r="1997" spans="1:14" x14ac:dyDescent="0.25">
      <c r="A1997" s="360"/>
      <c r="B1997" s="360"/>
      <c r="E1997" s="360"/>
      <c r="F1997" s="360"/>
      <c r="I1997" s="360"/>
      <c r="L1997" s="351"/>
      <c r="M1997" s="351"/>
      <c r="N1997" s="351"/>
    </row>
    <row r="1998" spans="1:14" x14ac:dyDescent="0.25">
      <c r="A1998" s="360"/>
      <c r="B1998" s="360"/>
      <c r="E1998" s="360"/>
      <c r="F1998" s="360"/>
      <c r="I1998" s="360"/>
      <c r="L1998" s="351"/>
      <c r="M1998" s="351"/>
      <c r="N1998" s="351"/>
    </row>
    <row r="1999" spans="1:14" x14ac:dyDescent="0.25">
      <c r="A1999" s="360"/>
      <c r="B1999" s="360"/>
      <c r="E1999" s="360"/>
      <c r="F1999" s="360"/>
      <c r="I1999" s="360"/>
      <c r="L1999" s="351"/>
      <c r="M1999" s="351"/>
      <c r="N1999" s="351"/>
    </row>
    <row r="2000" spans="1:14" x14ac:dyDescent="0.25">
      <c r="A2000" s="360"/>
      <c r="B2000" s="360"/>
      <c r="E2000" s="360"/>
      <c r="F2000" s="360"/>
      <c r="I2000" s="360"/>
      <c r="L2000" s="351"/>
      <c r="M2000" s="351"/>
      <c r="N2000" s="351"/>
    </row>
    <row r="2001" spans="1:14" x14ac:dyDescent="0.25">
      <c r="A2001" s="360"/>
      <c r="B2001" s="360"/>
      <c r="E2001" s="360"/>
      <c r="F2001" s="360"/>
      <c r="I2001" s="360"/>
      <c r="L2001" s="351"/>
      <c r="M2001" s="351"/>
      <c r="N2001" s="351"/>
    </row>
    <row r="2002" spans="1:14" x14ac:dyDescent="0.25">
      <c r="A2002" s="360"/>
      <c r="B2002" s="360"/>
      <c r="E2002" s="360"/>
      <c r="F2002" s="360"/>
      <c r="I2002" s="360"/>
      <c r="L2002" s="351"/>
      <c r="M2002" s="351"/>
      <c r="N2002" s="351"/>
    </row>
    <row r="2003" spans="1:14" x14ac:dyDescent="0.25">
      <c r="A2003" s="360"/>
      <c r="B2003" s="360"/>
      <c r="E2003" s="360"/>
      <c r="F2003" s="360"/>
      <c r="I2003" s="360"/>
      <c r="L2003" s="351"/>
      <c r="M2003" s="351"/>
      <c r="N2003" s="351"/>
    </row>
    <row r="2004" spans="1:14" x14ac:dyDescent="0.25">
      <c r="A2004" s="360"/>
      <c r="B2004" s="360"/>
      <c r="E2004" s="360"/>
      <c r="F2004" s="360"/>
      <c r="I2004" s="360"/>
      <c r="L2004" s="351"/>
      <c r="M2004" s="351"/>
      <c r="N2004" s="351"/>
    </row>
    <row r="2005" spans="1:14" x14ac:dyDescent="0.25">
      <c r="A2005" s="360"/>
      <c r="B2005" s="360"/>
      <c r="E2005" s="360"/>
      <c r="F2005" s="360"/>
      <c r="I2005" s="360"/>
      <c r="L2005" s="351"/>
      <c r="M2005" s="351"/>
      <c r="N2005" s="351"/>
    </row>
    <row r="2006" spans="1:14" x14ac:dyDescent="0.25">
      <c r="A2006" s="360"/>
      <c r="B2006" s="360"/>
      <c r="E2006" s="360"/>
      <c r="F2006" s="360"/>
      <c r="I2006" s="360"/>
      <c r="L2006" s="351"/>
      <c r="M2006" s="351"/>
      <c r="N2006" s="351"/>
    </row>
    <row r="2007" spans="1:14" x14ac:dyDescent="0.25">
      <c r="A2007" s="360"/>
      <c r="B2007" s="360"/>
      <c r="E2007" s="360"/>
      <c r="F2007" s="360"/>
      <c r="I2007" s="360"/>
      <c r="L2007" s="351"/>
      <c r="M2007" s="351"/>
      <c r="N2007" s="351"/>
    </row>
    <row r="2008" spans="1:14" x14ac:dyDescent="0.25">
      <c r="A2008" s="360"/>
      <c r="B2008" s="360"/>
      <c r="E2008" s="360"/>
      <c r="F2008" s="360"/>
      <c r="I2008" s="360"/>
      <c r="L2008" s="351"/>
      <c r="M2008" s="351"/>
      <c r="N2008" s="351"/>
    </row>
    <row r="2009" spans="1:14" x14ac:dyDescent="0.25">
      <c r="A2009" s="360"/>
      <c r="B2009" s="360"/>
      <c r="E2009" s="360"/>
      <c r="F2009" s="360"/>
      <c r="I2009" s="360"/>
      <c r="L2009" s="351"/>
      <c r="M2009" s="351"/>
      <c r="N2009" s="351"/>
    </row>
    <row r="2010" spans="1:14" x14ac:dyDescent="0.25">
      <c r="A2010" s="360"/>
      <c r="B2010" s="360"/>
      <c r="E2010" s="360"/>
      <c r="F2010" s="360"/>
      <c r="I2010" s="360"/>
      <c r="L2010" s="351"/>
      <c r="M2010" s="351"/>
      <c r="N2010" s="351"/>
    </row>
    <row r="2011" spans="1:14" x14ac:dyDescent="0.25">
      <c r="A2011" s="360"/>
      <c r="B2011" s="360"/>
      <c r="E2011" s="360"/>
      <c r="F2011" s="360"/>
      <c r="I2011" s="360"/>
      <c r="L2011" s="351"/>
      <c r="M2011" s="351"/>
      <c r="N2011" s="351"/>
    </row>
    <row r="2012" spans="1:14" x14ac:dyDescent="0.25">
      <c r="A2012" s="360"/>
      <c r="B2012" s="360"/>
      <c r="E2012" s="360"/>
      <c r="F2012" s="360"/>
      <c r="I2012" s="360"/>
      <c r="L2012" s="351"/>
      <c r="M2012" s="351"/>
      <c r="N2012" s="351"/>
    </row>
    <row r="2013" spans="1:14" x14ac:dyDescent="0.25">
      <c r="A2013" s="360"/>
      <c r="B2013" s="360"/>
      <c r="E2013" s="360"/>
      <c r="F2013" s="360"/>
      <c r="I2013" s="360"/>
      <c r="L2013" s="351"/>
      <c r="M2013" s="351"/>
      <c r="N2013" s="351"/>
    </row>
    <row r="2014" spans="1:14" x14ac:dyDescent="0.25">
      <c r="A2014" s="360"/>
      <c r="B2014" s="360"/>
      <c r="E2014" s="360"/>
      <c r="F2014" s="360"/>
      <c r="I2014" s="360"/>
      <c r="L2014" s="351"/>
      <c r="M2014" s="351"/>
      <c r="N2014" s="351"/>
    </row>
    <row r="2015" spans="1:14" x14ac:dyDescent="0.25">
      <c r="A2015" s="360"/>
      <c r="B2015" s="360"/>
      <c r="E2015" s="360"/>
      <c r="F2015" s="360"/>
      <c r="I2015" s="360"/>
      <c r="L2015" s="351"/>
      <c r="M2015" s="351"/>
      <c r="N2015" s="351"/>
    </row>
    <row r="2016" spans="1:14" x14ac:dyDescent="0.25">
      <c r="A2016" s="360"/>
      <c r="B2016" s="360"/>
      <c r="E2016" s="360"/>
      <c r="F2016" s="360"/>
      <c r="I2016" s="360"/>
      <c r="L2016" s="351"/>
      <c r="M2016" s="351"/>
      <c r="N2016" s="351"/>
    </row>
    <row r="2017" spans="1:14" x14ac:dyDescent="0.25">
      <c r="A2017" s="360"/>
      <c r="B2017" s="360"/>
      <c r="E2017" s="360"/>
      <c r="F2017" s="360"/>
      <c r="I2017" s="360"/>
      <c r="L2017" s="351"/>
      <c r="M2017" s="351"/>
      <c r="N2017" s="351"/>
    </row>
    <row r="2018" spans="1:14" x14ac:dyDescent="0.25">
      <c r="A2018" s="360"/>
      <c r="B2018" s="360"/>
      <c r="E2018" s="360"/>
      <c r="F2018" s="360"/>
      <c r="I2018" s="360"/>
      <c r="L2018" s="351"/>
      <c r="M2018" s="351"/>
      <c r="N2018" s="351"/>
    </row>
    <row r="2019" spans="1:14" x14ac:dyDescent="0.25">
      <c r="A2019" s="360"/>
      <c r="B2019" s="360"/>
      <c r="E2019" s="360"/>
      <c r="F2019" s="360"/>
      <c r="I2019" s="360"/>
      <c r="L2019" s="351"/>
      <c r="M2019" s="351"/>
      <c r="N2019" s="351"/>
    </row>
  </sheetData>
  <autoFilter ref="A2:O305">
    <sortState ref="A3:Q305">
      <sortCondition ref="A2"/>
    </sortState>
  </autoFilter>
  <mergeCells count="1">
    <mergeCell ref="J1:K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6.7109375" style="339" hidden="1" customWidth="1"/>
    <col min="2" max="2" width="11.42578125" style="339" hidden="1" customWidth="1"/>
    <col min="3" max="3" width="13.5703125" style="339" customWidth="1"/>
    <col min="4" max="4" width="53.42578125" style="339" customWidth="1"/>
    <col min="5" max="5" width="34.7109375" style="349" customWidth="1"/>
    <col min="6" max="6" width="42" style="349" customWidth="1"/>
    <col min="7" max="7" width="40.28515625" style="349" customWidth="1"/>
    <col min="8" max="8" width="41" style="349" customWidth="1"/>
    <col min="9" max="9" width="6.85546875" style="338" customWidth="1"/>
    <col min="10" max="16384" width="11.42578125" style="339" hidden="1"/>
  </cols>
  <sheetData>
    <row r="1" spans="1:47" s="337" customFormat="1" ht="122.25" customHeight="1" thickBot="1" x14ac:dyDescent="0.3">
      <c r="C1" s="227" t="s">
        <v>1152</v>
      </c>
      <c r="D1" s="228"/>
      <c r="E1" s="229"/>
      <c r="F1" s="260" t="s">
        <v>1573</v>
      </c>
      <c r="G1" s="261"/>
      <c r="H1" s="262"/>
      <c r="I1" s="338"/>
      <c r="J1" s="339"/>
      <c r="K1" s="339"/>
      <c r="AU1" s="340" t="s">
        <v>15</v>
      </c>
    </row>
    <row r="2" spans="1:47" s="341" customFormat="1" ht="14.25" customHeight="1" x14ac:dyDescent="0.25">
      <c r="C2" s="295"/>
      <c r="D2" s="294"/>
      <c r="E2" s="294"/>
      <c r="F2" s="296"/>
      <c r="G2" s="294"/>
      <c r="H2" s="294"/>
      <c r="I2" s="342"/>
    </row>
    <row r="3" spans="1:47" ht="35.25" customHeight="1" x14ac:dyDescent="0.25">
      <c r="C3" s="270" t="str">
        <f>IF(Carátula!$B$9="","",Carátula!$B$9)</f>
        <v/>
      </c>
      <c r="D3" s="271"/>
      <c r="E3" s="272"/>
      <c r="F3" s="273" t="s">
        <v>1122</v>
      </c>
      <c r="G3" s="274"/>
      <c r="H3" s="275"/>
    </row>
    <row r="4" spans="1:47" s="341" customFormat="1" ht="14.25" customHeight="1" x14ac:dyDescent="0.25">
      <c r="C4" s="295"/>
      <c r="D4" s="294"/>
      <c r="E4" s="294"/>
      <c r="F4" s="297"/>
      <c r="G4" s="294"/>
      <c r="H4" s="294"/>
      <c r="I4" s="342"/>
    </row>
    <row r="5" spans="1:47" ht="54" customHeight="1" x14ac:dyDescent="0.25">
      <c r="C5" s="277" t="s">
        <v>1045</v>
      </c>
      <c r="D5" s="278"/>
      <c r="E5" s="278"/>
      <c r="F5" s="278"/>
      <c r="G5" s="278"/>
      <c r="H5" s="279"/>
    </row>
    <row r="6" spans="1:47" s="343" customFormat="1" ht="69" customHeight="1" x14ac:dyDescent="0.25">
      <c r="C6" s="281" t="s">
        <v>0</v>
      </c>
      <c r="D6" s="282" t="s">
        <v>1574</v>
      </c>
      <c r="E6" s="283" t="s">
        <v>1575</v>
      </c>
      <c r="F6" s="284" t="s">
        <v>1576</v>
      </c>
      <c r="G6" s="285"/>
      <c r="H6" s="286"/>
      <c r="I6" s="338"/>
    </row>
    <row r="7" spans="1:47" s="344" customFormat="1" ht="57" x14ac:dyDescent="0.25">
      <c r="A7" s="344" t="str">
        <f>Carátula!$K$12</f>
        <v/>
      </c>
      <c r="B7" s="344" t="str">
        <f>C$3</f>
        <v/>
      </c>
      <c r="C7" s="41" t="s">
        <v>1090</v>
      </c>
      <c r="D7" s="42" t="s">
        <v>1091</v>
      </c>
      <c r="E7" s="244"/>
      <c r="F7" s="192"/>
      <c r="G7" s="193"/>
      <c r="H7" s="194"/>
      <c r="I7" s="338"/>
    </row>
    <row r="8" spans="1:47" s="345" customFormat="1" ht="20.25" customHeight="1" x14ac:dyDescent="0.25">
      <c r="C8" s="346"/>
      <c r="D8" s="346"/>
      <c r="E8" s="347"/>
      <c r="F8" s="347"/>
      <c r="G8" s="347"/>
      <c r="H8" s="347"/>
      <c r="I8" s="338"/>
    </row>
    <row r="9" spans="1:47" s="345" customFormat="1" hidden="1" x14ac:dyDescent="0.25"/>
    <row r="10" spans="1:47" s="345" customFormat="1" hidden="1" x14ac:dyDescent="0.25"/>
    <row r="11" spans="1:47" s="345" customFormat="1" hidden="1" x14ac:dyDescent="0.25"/>
    <row r="12" spans="1:47" s="345" customFormat="1" hidden="1" x14ac:dyDescent="0.25"/>
    <row r="13" spans="1:47" s="345" customFormat="1" hidden="1" x14ac:dyDescent="0.25"/>
    <row r="14" spans="1:47" s="345" customFormat="1" hidden="1" x14ac:dyDescent="0.25"/>
    <row r="15" spans="1:47" s="345" customFormat="1" hidden="1" x14ac:dyDescent="0.25"/>
    <row r="16" spans="1:47" s="345" customFormat="1" hidden="1" x14ac:dyDescent="0.25"/>
    <row r="17" s="345" customFormat="1" hidden="1" x14ac:dyDescent="0.25"/>
    <row r="18" s="345" customFormat="1" hidden="1" x14ac:dyDescent="0.25"/>
    <row r="19" s="345" customFormat="1" hidden="1" x14ac:dyDescent="0.25"/>
    <row r="20" s="345" customFormat="1" hidden="1" x14ac:dyDescent="0.25"/>
    <row r="21" s="345" customFormat="1" hidden="1" x14ac:dyDescent="0.25"/>
    <row r="22" s="345" customFormat="1" hidden="1" x14ac:dyDescent="0.25"/>
    <row r="23" s="345" customFormat="1" hidden="1" x14ac:dyDescent="0.25"/>
    <row r="24" s="345" customFormat="1" hidden="1" x14ac:dyDescent="0.25"/>
    <row r="25" s="345" customFormat="1" hidden="1" x14ac:dyDescent="0.25"/>
    <row r="26" s="345" customFormat="1" hidden="1" x14ac:dyDescent="0.25"/>
    <row r="27" s="345" customFormat="1" hidden="1" x14ac:dyDescent="0.25"/>
    <row r="28" s="345" customFormat="1" hidden="1" x14ac:dyDescent="0.25"/>
    <row r="29" s="345" customFormat="1" hidden="1" x14ac:dyDescent="0.25"/>
    <row r="30" s="345" customFormat="1" hidden="1" x14ac:dyDescent="0.25"/>
    <row r="31" s="345" customFormat="1" hidden="1" x14ac:dyDescent="0.25"/>
    <row r="32" s="345" customFormat="1" hidden="1" x14ac:dyDescent="0.25"/>
    <row r="33" s="345" customFormat="1" hidden="1" x14ac:dyDescent="0.25"/>
    <row r="34" s="345" customFormat="1" hidden="1" x14ac:dyDescent="0.25"/>
    <row r="35" s="345" customFormat="1" hidden="1" x14ac:dyDescent="0.25"/>
    <row r="36" s="345" customFormat="1" hidden="1" x14ac:dyDescent="0.25"/>
    <row r="37" s="345" customFormat="1" hidden="1" x14ac:dyDescent="0.25"/>
    <row r="38" s="345" customFormat="1" hidden="1" x14ac:dyDescent="0.25"/>
    <row r="39" s="345" customFormat="1" hidden="1" x14ac:dyDescent="0.25"/>
    <row r="40" s="345" customFormat="1" hidden="1" x14ac:dyDescent="0.25"/>
    <row r="41" s="345" customFormat="1" hidden="1" x14ac:dyDescent="0.25"/>
    <row r="42" s="345" customFormat="1" hidden="1" x14ac:dyDescent="0.25"/>
    <row r="43" s="345" customFormat="1" hidden="1" x14ac:dyDescent="0.25"/>
    <row r="44" s="345" customFormat="1" hidden="1" x14ac:dyDescent="0.25"/>
    <row r="45" s="345" customFormat="1" hidden="1" x14ac:dyDescent="0.25"/>
    <row r="46" s="345" customFormat="1" hidden="1" x14ac:dyDescent="0.25"/>
    <row r="47" s="345" customFormat="1" hidden="1" x14ac:dyDescent="0.25"/>
    <row r="48" s="345" customFormat="1" hidden="1" x14ac:dyDescent="0.25"/>
    <row r="49" s="345" customFormat="1" hidden="1" x14ac:dyDescent="0.25"/>
    <row r="50" s="345" customFormat="1" hidden="1" x14ac:dyDescent="0.25"/>
    <row r="51" s="345" customFormat="1" hidden="1" x14ac:dyDescent="0.25"/>
    <row r="52" s="345" customFormat="1" hidden="1" x14ac:dyDescent="0.25"/>
    <row r="53" s="345" customFormat="1" hidden="1" x14ac:dyDescent="0.25"/>
    <row r="54" s="345" customFormat="1" hidden="1" x14ac:dyDescent="0.25"/>
    <row r="55" s="345" customFormat="1" hidden="1" x14ac:dyDescent="0.25"/>
    <row r="56" s="345" customFormat="1" hidden="1" x14ac:dyDescent="0.25"/>
    <row r="57" s="345" customFormat="1" hidden="1" x14ac:dyDescent="0.25"/>
    <row r="58" s="345" customFormat="1" hidden="1" x14ac:dyDescent="0.25"/>
    <row r="59" s="345" customFormat="1" hidden="1" x14ac:dyDescent="0.25"/>
    <row r="60" s="345" customFormat="1" hidden="1" x14ac:dyDescent="0.25"/>
    <row r="61" s="345" customFormat="1" hidden="1" x14ac:dyDescent="0.25"/>
    <row r="62" s="345" customFormat="1" hidden="1" x14ac:dyDescent="0.25"/>
    <row r="63" s="345" customFormat="1" hidden="1" x14ac:dyDescent="0.25"/>
    <row r="64" s="345" customFormat="1" hidden="1" x14ac:dyDescent="0.25"/>
    <row r="65" spans="5:9" s="345" customFormat="1" hidden="1" x14ac:dyDescent="0.25"/>
    <row r="66" spans="5:9" s="345" customFormat="1" hidden="1" x14ac:dyDescent="0.25"/>
    <row r="67" spans="5:9" s="345" customFormat="1" hidden="1" x14ac:dyDescent="0.25"/>
    <row r="68" spans="5:9" s="345" customFormat="1" hidden="1" x14ac:dyDescent="0.25"/>
    <row r="69" spans="5:9" s="345" customFormat="1" hidden="1" x14ac:dyDescent="0.25"/>
    <row r="70" spans="5:9" s="345" customFormat="1" hidden="1" x14ac:dyDescent="0.25"/>
    <row r="71" spans="5:9" s="345" customFormat="1" hidden="1" x14ac:dyDescent="0.25"/>
    <row r="72" spans="5:9" s="345" customFormat="1" hidden="1" x14ac:dyDescent="0.25"/>
    <row r="73" spans="5:9" s="345" customFormat="1" hidden="1" x14ac:dyDescent="0.25"/>
    <row r="74" spans="5:9" s="345" customFormat="1" hidden="1" x14ac:dyDescent="0.25">
      <c r="E74" s="348"/>
      <c r="F74" s="348"/>
      <c r="G74" s="348"/>
      <c r="H74" s="348"/>
      <c r="I74" s="338"/>
    </row>
    <row r="75" spans="5:9" s="345" customFormat="1" hidden="1" x14ac:dyDescent="0.25">
      <c r="E75" s="348"/>
      <c r="F75" s="348"/>
      <c r="G75" s="348"/>
      <c r="H75" s="348"/>
      <c r="I75" s="338"/>
    </row>
    <row r="76" spans="5:9" s="345" customFormat="1" hidden="1" x14ac:dyDescent="0.25">
      <c r="E76" s="348"/>
      <c r="F76" s="348"/>
      <c r="G76" s="348"/>
      <c r="H76" s="348"/>
      <c r="I76" s="338"/>
    </row>
    <row r="77" spans="5:9" s="345" customFormat="1" hidden="1" x14ac:dyDescent="0.25">
      <c r="E77" s="348"/>
      <c r="F77" s="348"/>
      <c r="G77" s="348"/>
      <c r="H77" s="348"/>
      <c r="I77" s="338"/>
    </row>
    <row r="78" spans="5:9" s="345" customFormat="1" hidden="1" x14ac:dyDescent="0.25">
      <c r="E78" s="348"/>
      <c r="F78" s="348"/>
      <c r="G78" s="348"/>
      <c r="H78" s="348"/>
      <c r="I78" s="338"/>
    </row>
    <row r="79" spans="5:9" s="345" customFormat="1" hidden="1" x14ac:dyDescent="0.25">
      <c r="E79" s="348"/>
      <c r="F79" s="348"/>
      <c r="G79" s="348"/>
      <c r="H79" s="348"/>
      <c r="I79" s="338"/>
    </row>
    <row r="80" spans="5:9" s="345" customFormat="1" hidden="1" x14ac:dyDescent="0.25">
      <c r="E80" s="348"/>
      <c r="F80" s="348"/>
      <c r="G80" s="348"/>
      <c r="H80" s="348"/>
      <c r="I80" s="338"/>
    </row>
    <row r="81" hidden="1" x14ac:dyDescent="0.25"/>
    <row r="82" hidden="1" x14ac:dyDescent="0.25"/>
    <row r="83" hidden="1" x14ac:dyDescent="0.25"/>
    <row r="84" hidden="1" x14ac:dyDescent="0.25"/>
  </sheetData>
  <sheetProtection password="B018" sheet="1" objects="1" scenarios="1" formatCells="0" formatColumns="0" formatRows="0"/>
  <mergeCells count="7">
    <mergeCell ref="F6:H6"/>
    <mergeCell ref="F7:H7"/>
    <mergeCell ref="C1:E1"/>
    <mergeCell ref="C3:E3"/>
    <mergeCell ref="F1:H1"/>
    <mergeCell ref="F3:H3"/>
    <mergeCell ref="C5:H5"/>
  </mergeCells>
  <conditionalFormatting sqref="F7">
    <cfRule type="expression" dxfId="437" priority="31">
      <formula>$E$7="Compromiso no aplicable a la institución"</formula>
    </cfRule>
    <cfRule type="expression" dxfId="436" priority="32">
      <formula>$E$7="Compromiso sin avances a reportar en el periodo"</formula>
    </cfRule>
  </conditionalFormatting>
  <conditionalFormatting sqref="E7">
    <cfRule type="expression" dxfId="435" priority="19">
      <formula>$E$7="Compromiso no aplicable a la institución"</formula>
    </cfRule>
    <cfRule type="expression" dxfId="434" priority="20">
      <formula>$E$7="Compromiso sin avances a reportar en el periodo"</formula>
    </cfRule>
  </conditionalFormatting>
  <dataValidations count="2">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
      <formula1>1001</formula1>
    </dataValidation>
    <dataValidation type="list" allowBlank="1" showInputMessage="1" showErrorMessage="1" sqref="E7">
      <formula1>Opciones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7.140625" style="264" hidden="1" customWidth="1"/>
    <col min="2" max="2" width="11.5703125" style="264" hidden="1" customWidth="1"/>
    <col min="3" max="3" width="13.5703125" style="264" customWidth="1"/>
    <col min="4" max="4" width="53.42578125" style="264" customWidth="1"/>
    <col min="5" max="5" width="34.7109375" style="293" customWidth="1"/>
    <col min="6" max="8" width="41.5703125" style="293" customWidth="1"/>
    <col min="9" max="9" width="5.7109375" style="253" customWidth="1"/>
    <col min="10" max="16384" width="11.42578125" style="264" hidden="1"/>
  </cols>
  <sheetData>
    <row r="1" spans="1:47" s="259" customFormat="1" ht="122.25" customHeight="1" thickBot="1" x14ac:dyDescent="0.3">
      <c r="C1" s="227" t="s">
        <v>1145</v>
      </c>
      <c r="D1" s="228"/>
      <c r="E1" s="229"/>
      <c r="F1" s="260" t="s">
        <v>1573</v>
      </c>
      <c r="G1" s="261"/>
      <c r="H1" s="262"/>
      <c r="I1" s="253"/>
      <c r="J1" s="264"/>
      <c r="K1" s="264"/>
      <c r="AU1" s="265" t="s">
        <v>15</v>
      </c>
    </row>
    <row r="2" spans="1:47" s="294" customFormat="1" ht="14.25" customHeight="1" x14ac:dyDescent="0.25">
      <c r="C2" s="295"/>
      <c r="F2" s="296"/>
      <c r="I2" s="257"/>
    </row>
    <row r="3" spans="1:47" ht="35.25" customHeight="1" x14ac:dyDescent="0.25">
      <c r="C3" s="270" t="str">
        <f>IF(Carátula!$B$9="","",Carátula!$B$9)</f>
        <v/>
      </c>
      <c r="D3" s="271"/>
      <c r="E3" s="272"/>
      <c r="F3" s="273" t="s">
        <v>1092</v>
      </c>
      <c r="G3" s="274"/>
      <c r="H3" s="275"/>
    </row>
    <row r="4" spans="1:47" s="294" customFormat="1" ht="14.25" customHeight="1" x14ac:dyDescent="0.25">
      <c r="C4" s="295"/>
      <c r="F4" s="297"/>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28.5" x14ac:dyDescent="0.25">
      <c r="A7" s="288" t="str">
        <f>Carátula!$K$12</f>
        <v/>
      </c>
      <c r="B7" s="288" t="str">
        <f>C$3</f>
        <v/>
      </c>
      <c r="C7" s="41" t="s">
        <v>1093</v>
      </c>
      <c r="D7" s="42" t="s">
        <v>1023</v>
      </c>
      <c r="E7" s="244"/>
      <c r="F7" s="192"/>
      <c r="G7" s="193"/>
      <c r="H7" s="194"/>
      <c r="I7" s="253"/>
    </row>
    <row r="8" spans="1:47" s="280" customFormat="1" ht="42.75" x14ac:dyDescent="0.25">
      <c r="A8" s="288" t="str">
        <f>Carátula!$K$12</f>
        <v/>
      </c>
      <c r="B8" s="288" t="str">
        <f t="shared" ref="B8:B9" si="0">C$3</f>
        <v/>
      </c>
      <c r="C8" s="41" t="s">
        <v>1094</v>
      </c>
      <c r="D8" s="42" t="s">
        <v>1024</v>
      </c>
      <c r="E8" s="248"/>
      <c r="F8" s="212"/>
      <c r="G8" s="213"/>
      <c r="H8" s="214"/>
      <c r="I8" s="253"/>
    </row>
    <row r="9" spans="1:47" ht="28.5" x14ac:dyDescent="0.25">
      <c r="A9" s="288" t="str">
        <f>Carátula!$K$12</f>
        <v/>
      </c>
      <c r="B9" s="288" t="str">
        <f t="shared" si="0"/>
        <v/>
      </c>
      <c r="C9" s="41" t="s">
        <v>1095</v>
      </c>
      <c r="D9" s="42" t="s">
        <v>1025</v>
      </c>
      <c r="E9" s="248"/>
      <c r="F9" s="212"/>
      <c r="G9" s="213"/>
      <c r="H9" s="214"/>
    </row>
    <row r="10" spans="1:47" s="311" customFormat="1" ht="20.25" customHeight="1" x14ac:dyDescent="0.25">
      <c r="C10" s="291"/>
      <c r="D10" s="291"/>
      <c r="E10" s="292"/>
      <c r="F10" s="292"/>
      <c r="G10" s="292"/>
      <c r="H10" s="292"/>
      <c r="I10" s="253"/>
    </row>
    <row r="11" spans="1:47" ht="17.25" x14ac:dyDescent="0.25">
      <c r="C11" s="277" t="s">
        <v>1304</v>
      </c>
      <c r="D11" s="278"/>
      <c r="E11" s="278"/>
      <c r="F11" s="278"/>
      <c r="G11" s="278"/>
      <c r="H11" s="279"/>
    </row>
    <row r="12" spans="1:47" ht="21" customHeight="1" x14ac:dyDescent="0.25">
      <c r="C12" s="298" t="s">
        <v>0</v>
      </c>
      <c r="D12" s="298" t="s">
        <v>1246</v>
      </c>
      <c r="E12" s="298" t="s">
        <v>1247</v>
      </c>
      <c r="F12" s="299" t="s">
        <v>1272</v>
      </c>
      <c r="G12" s="299"/>
      <c r="H12" s="300" t="s">
        <v>1248</v>
      </c>
      <c r="I12" s="311"/>
    </row>
    <row r="13" spans="1:47" ht="42.75" x14ac:dyDescent="0.25">
      <c r="C13" s="301"/>
      <c r="D13" s="301"/>
      <c r="E13" s="301"/>
      <c r="F13" s="327" t="s">
        <v>1307</v>
      </c>
      <c r="G13" s="302" t="s">
        <v>1308</v>
      </c>
      <c r="H13" s="304"/>
      <c r="I13" s="311"/>
    </row>
    <row r="14" spans="1:47" ht="49.5" customHeight="1" x14ac:dyDescent="0.25">
      <c r="A14" s="288" t="str">
        <f>Carátula!$K$12</f>
        <v/>
      </c>
      <c r="B14" s="288" t="str">
        <f t="shared" ref="B14" si="1">C$3</f>
        <v/>
      </c>
      <c r="C14" s="41" t="s">
        <v>1305</v>
      </c>
      <c r="D14" s="61" t="s">
        <v>1306</v>
      </c>
      <c r="E14" s="246"/>
      <c r="F14" s="91"/>
      <c r="G14" s="24"/>
      <c r="H14" s="25" t="str">
        <f>IFERROR(F14/G14,"")</f>
        <v/>
      </c>
      <c r="I14" s="311"/>
    </row>
    <row r="15" spans="1:47" s="311" customFormat="1" x14ac:dyDescent="0.25"/>
    <row r="16" spans="1:47" s="311" customFormat="1" x14ac:dyDescent="0.25"/>
    <row r="17" s="311" customFormat="1" hidden="1" x14ac:dyDescent="0.25"/>
    <row r="18" s="311" customFormat="1" hidden="1" x14ac:dyDescent="0.25"/>
    <row r="19" s="311" customFormat="1" hidden="1" x14ac:dyDescent="0.25"/>
    <row r="20" s="311" customFormat="1" hidden="1" x14ac:dyDescent="0.25"/>
    <row r="21" s="311" customFormat="1" hidden="1" x14ac:dyDescent="0.25"/>
    <row r="22" s="311" customFormat="1" hidden="1" x14ac:dyDescent="0.25"/>
    <row r="23" s="311" customFormat="1" hidden="1" x14ac:dyDescent="0.25"/>
    <row r="24" s="311" customFormat="1" hidden="1" x14ac:dyDescent="0.25"/>
    <row r="25" s="311" customFormat="1" hidden="1" x14ac:dyDescent="0.25"/>
    <row r="26" s="311" customFormat="1" hidden="1" x14ac:dyDescent="0.25"/>
    <row r="27" s="311" customFormat="1" hidden="1" x14ac:dyDescent="0.25"/>
    <row r="28" s="311" customFormat="1" hidden="1" x14ac:dyDescent="0.25"/>
    <row r="29" s="311" customFormat="1" hidden="1" x14ac:dyDescent="0.25"/>
    <row r="30" s="311" customFormat="1" hidden="1" x14ac:dyDescent="0.25"/>
    <row r="31" s="311" customFormat="1" hidden="1" x14ac:dyDescent="0.25"/>
    <row r="32"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pans="5:9" s="311" customFormat="1" hidden="1" x14ac:dyDescent="0.25"/>
    <row r="66" spans="5:9" s="311" customFormat="1" hidden="1" x14ac:dyDescent="0.25"/>
    <row r="67" spans="5:9" s="311" customFormat="1" hidden="1" x14ac:dyDescent="0.25"/>
    <row r="68" spans="5:9" s="311" customFormat="1" hidden="1" x14ac:dyDescent="0.25"/>
    <row r="69" spans="5:9" s="311" customFormat="1" hidden="1" x14ac:dyDescent="0.25"/>
    <row r="70" spans="5:9" s="311" customFormat="1" hidden="1" x14ac:dyDescent="0.25"/>
    <row r="71" spans="5:9" s="311" customFormat="1" hidden="1" x14ac:dyDescent="0.25"/>
    <row r="72" spans="5:9" s="311" customFormat="1" hidden="1" x14ac:dyDescent="0.25"/>
    <row r="73" spans="5:9" s="311" customFormat="1" hidden="1" x14ac:dyDescent="0.25"/>
    <row r="74" spans="5:9" s="311" customFormat="1" hidden="1" x14ac:dyDescent="0.25"/>
    <row r="75" spans="5:9" s="311" customFormat="1" hidden="1" x14ac:dyDescent="0.25"/>
    <row r="76" spans="5:9" s="311" customFormat="1" hidden="1" x14ac:dyDescent="0.25"/>
    <row r="77" spans="5:9" s="311" customFormat="1" hidden="1" x14ac:dyDescent="0.25"/>
    <row r="78" spans="5:9" s="311" customFormat="1" hidden="1" x14ac:dyDescent="0.25"/>
    <row r="79" spans="5:9" s="311" customFormat="1" hidden="1" x14ac:dyDescent="0.25"/>
    <row r="80" spans="5:9" s="311" customFormat="1" hidden="1" x14ac:dyDescent="0.25">
      <c r="E80" s="312"/>
      <c r="F80" s="312"/>
      <c r="G80" s="312"/>
      <c r="H80" s="312"/>
      <c r="I80" s="253"/>
    </row>
    <row r="81" spans="5:9" s="311" customFormat="1" hidden="1" x14ac:dyDescent="0.25">
      <c r="E81" s="312"/>
      <c r="F81" s="312"/>
      <c r="G81" s="312"/>
      <c r="H81" s="312"/>
      <c r="I81" s="253"/>
    </row>
    <row r="82" spans="5:9" s="311" customFormat="1" hidden="1" x14ac:dyDescent="0.25">
      <c r="E82" s="312"/>
      <c r="F82" s="312"/>
      <c r="G82" s="312"/>
      <c r="H82" s="312"/>
      <c r="I82" s="253"/>
    </row>
    <row r="83" spans="5:9" s="311" customFormat="1" hidden="1" x14ac:dyDescent="0.25">
      <c r="E83" s="312"/>
      <c r="F83" s="312"/>
      <c r="G83" s="312"/>
      <c r="H83" s="312"/>
      <c r="I83" s="253"/>
    </row>
    <row r="84" spans="5:9" s="311" customFormat="1" hidden="1" x14ac:dyDescent="0.25">
      <c r="E84" s="312"/>
      <c r="F84" s="312"/>
      <c r="G84" s="312"/>
      <c r="H84" s="312"/>
      <c r="I84" s="253"/>
    </row>
  </sheetData>
  <sheetProtection password="B018" sheet="1" objects="1" scenarios="1" formatCells="0" formatColumns="0" formatRows="0"/>
  <mergeCells count="15">
    <mergeCell ref="C12:C13"/>
    <mergeCell ref="D12:D13"/>
    <mergeCell ref="E12:E13"/>
    <mergeCell ref="F12:G12"/>
    <mergeCell ref="H12:H13"/>
    <mergeCell ref="F6:H6"/>
    <mergeCell ref="F7:H7"/>
    <mergeCell ref="F8:H8"/>
    <mergeCell ref="F9:H9"/>
    <mergeCell ref="C11:H11"/>
    <mergeCell ref="C1:E1"/>
    <mergeCell ref="C3:E3"/>
    <mergeCell ref="F1:H1"/>
    <mergeCell ref="F3:H3"/>
    <mergeCell ref="C5:H5"/>
  </mergeCells>
  <conditionalFormatting sqref="F8">
    <cfRule type="expression" dxfId="433" priority="35">
      <formula>$E$8="Compromiso no aplicable a la institución"</formula>
    </cfRule>
    <cfRule type="expression" dxfId="432" priority="36">
      <formula>E8="Compromiso sin avances a reportar en el periodo"</formula>
    </cfRule>
  </conditionalFormatting>
  <conditionalFormatting sqref="F9">
    <cfRule type="expression" dxfId="431" priority="33">
      <formula>$E$9="Compromiso sin avances a reportar en el periodo"</formula>
    </cfRule>
    <cfRule type="expression" dxfId="430" priority="34">
      <formula>$E$9="Compromiso no aplicable a la institución"</formula>
    </cfRule>
  </conditionalFormatting>
  <conditionalFormatting sqref="F7">
    <cfRule type="expression" dxfId="429" priority="31">
      <formula>$E$7="Compromiso no aplicable a la institución"</formula>
    </cfRule>
    <cfRule type="expression" dxfId="428" priority="32">
      <formula>$E$7="Compromiso sin avances a reportar en el periodo"</formula>
    </cfRule>
  </conditionalFormatting>
  <conditionalFormatting sqref="E7">
    <cfRule type="expression" dxfId="427" priority="19">
      <formula>$E$7="Compromiso no aplicable a la institución"</formula>
    </cfRule>
    <cfRule type="expression" dxfId="426" priority="20">
      <formula>$E$7="Compromiso sin avances a reportar en el periodo"</formula>
    </cfRule>
  </conditionalFormatting>
  <conditionalFormatting sqref="E8">
    <cfRule type="expression" dxfId="425" priority="11">
      <formula>$E$8="Compromiso sin avances a reportar en el periodo"</formula>
    </cfRule>
    <cfRule type="expression" dxfId="424" priority="18">
      <formula>$E$8="Compromiso no aplicable a la institución"</formula>
    </cfRule>
  </conditionalFormatting>
  <conditionalFormatting sqref="E9">
    <cfRule type="expression" dxfId="423" priority="10">
      <formula>$E$9="Compromiso sin avances a reportar en el periodo"</formula>
    </cfRule>
    <cfRule type="expression" dxfId="422" priority="17">
      <formula>$E$9="Compromiso no aplicable a la institución"</formula>
    </cfRule>
  </conditionalFormatting>
  <conditionalFormatting sqref="F14:H14">
    <cfRule type="expression" dxfId="421" priority="2">
      <formula>$E$14="Indicador no aplicable a la Institución"</formula>
    </cfRule>
    <cfRule type="expression" dxfId="420" priority="4">
      <formula>$E$14="Sin información a reportar en el periodo"</formula>
    </cfRule>
  </conditionalFormatting>
  <conditionalFormatting sqref="E14">
    <cfRule type="expression" dxfId="419" priority="1">
      <formula>$E$14="Indicador no aplicable a la Institución"</formula>
    </cfRule>
    <cfRule type="expression" dxfId="418" priority="3">
      <formula>$E$14="Sin información a reportar en el periodo"</formula>
    </cfRule>
  </conditionalFormatting>
  <dataValidations count="4">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9">
      <formula1>1001</formula1>
    </dataValidation>
    <dataValidation type="list" allowBlank="1" showInputMessage="1" showErrorMessage="1" sqref="E7:E9">
      <formula1>Opciones</formula1>
    </dataValidation>
    <dataValidation type="list" allowBlank="1" showInputMessage="1" showErrorMessage="1" promptTitle="PERIODO A REPORTAR" prompt="El periodo a reportar para este indicador es acumulado de enero a diciembre de 2014" sqref="E14">
      <formula1>indicadores</formula1>
    </dataValidation>
    <dataValidation allowBlank="1" showInputMessage="1" showErrorMessage="1" promptTitle="PERIODO A REPORTAR" prompt="El periodo a reportar para este indicador es acumulado de enero a diciembre de 2014" sqref="F12:G12 F14:H14"/>
  </dataValidations>
  <pageMargins left="0.70866141732283472" right="0.70866141732283472" top="0.74803149606299213" bottom="0.74803149606299213" header="0.31496062992125984" footer="0.31496062992125984"/>
  <pageSetup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7.28515625" style="264" hidden="1" customWidth="1"/>
    <col min="2" max="2" width="14.7109375" style="264" hidden="1" customWidth="1"/>
    <col min="3" max="3" width="13.5703125" style="264" customWidth="1"/>
    <col min="4" max="4" width="53.42578125" style="264" customWidth="1"/>
    <col min="5" max="5" width="34.7109375" style="293" customWidth="1"/>
    <col min="6" max="8" width="41.140625" style="293" customWidth="1"/>
    <col min="9" max="9" width="5.7109375" style="253" customWidth="1"/>
    <col min="10" max="16384" width="11.42578125" style="264" hidden="1"/>
  </cols>
  <sheetData>
    <row r="1" spans="1:47" s="259" customFormat="1" ht="122.25" customHeight="1" thickBot="1" x14ac:dyDescent="0.3">
      <c r="C1" s="227" t="s">
        <v>1153</v>
      </c>
      <c r="D1" s="228"/>
      <c r="E1" s="229"/>
      <c r="F1" s="260" t="s">
        <v>1573</v>
      </c>
      <c r="G1" s="261"/>
      <c r="H1" s="262"/>
      <c r="I1" s="253"/>
      <c r="J1" s="264"/>
      <c r="K1" s="264"/>
      <c r="AU1" s="265" t="s">
        <v>15</v>
      </c>
    </row>
    <row r="2" spans="1:47" s="294" customFormat="1" ht="14.25" customHeight="1" x14ac:dyDescent="0.25">
      <c r="C2" s="295"/>
      <c r="I2" s="257"/>
    </row>
    <row r="3" spans="1:47" ht="35.25" customHeight="1" x14ac:dyDescent="0.25">
      <c r="C3" s="270" t="str">
        <f>IF(Carátula!$B$9="","",Carátula!$B$9)</f>
        <v/>
      </c>
      <c r="D3" s="271"/>
      <c r="E3" s="272"/>
      <c r="F3" s="273" t="s">
        <v>1096</v>
      </c>
      <c r="G3" s="274"/>
      <c r="H3" s="275"/>
    </row>
    <row r="4" spans="1:47" s="294" customFormat="1" ht="14.25" customHeight="1" x14ac:dyDescent="0.25">
      <c r="C4" s="295"/>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85.5" x14ac:dyDescent="0.25">
      <c r="A7" s="288" t="str">
        <f>Carátula!$K$12</f>
        <v/>
      </c>
      <c r="B7" s="288" t="str">
        <f>C$3</f>
        <v/>
      </c>
      <c r="C7" s="41" t="s">
        <v>1097</v>
      </c>
      <c r="D7" s="42" t="s">
        <v>1038</v>
      </c>
      <c r="E7" s="244"/>
      <c r="F7" s="192"/>
      <c r="G7" s="193"/>
      <c r="H7" s="194"/>
      <c r="I7" s="253"/>
    </row>
    <row r="8" spans="1:47" s="280" customFormat="1" ht="28.5" x14ac:dyDescent="0.25">
      <c r="A8" s="288" t="str">
        <f>Carátula!$K$12</f>
        <v/>
      </c>
      <c r="B8" s="288" t="str">
        <f t="shared" ref="B8:B13" si="0">C$3</f>
        <v/>
      </c>
      <c r="C8" s="41" t="s">
        <v>1098</v>
      </c>
      <c r="D8" s="42" t="s">
        <v>1039</v>
      </c>
      <c r="E8" s="248"/>
      <c r="F8" s="212"/>
      <c r="G8" s="213"/>
      <c r="H8" s="214"/>
      <c r="I8" s="253"/>
    </row>
    <row r="9" spans="1:47" ht="114" x14ac:dyDescent="0.25">
      <c r="A9" s="288" t="str">
        <f>Carátula!$K$12</f>
        <v/>
      </c>
      <c r="B9" s="288" t="str">
        <f t="shared" si="0"/>
        <v/>
      </c>
      <c r="C9" s="41" t="s">
        <v>1099</v>
      </c>
      <c r="D9" s="42" t="s">
        <v>1040</v>
      </c>
      <c r="E9" s="244"/>
      <c r="F9" s="212"/>
      <c r="G9" s="213"/>
      <c r="H9" s="214"/>
    </row>
    <row r="10" spans="1:47" ht="85.5" x14ac:dyDescent="0.25">
      <c r="A10" s="288" t="str">
        <f>Carátula!$K$12</f>
        <v/>
      </c>
      <c r="B10" s="288" t="str">
        <f t="shared" si="0"/>
        <v/>
      </c>
      <c r="C10" s="41" t="s">
        <v>1100</v>
      </c>
      <c r="D10" s="42" t="s">
        <v>1041</v>
      </c>
      <c r="E10" s="248"/>
      <c r="F10" s="192"/>
      <c r="G10" s="193"/>
      <c r="H10" s="194"/>
    </row>
    <row r="11" spans="1:47" ht="85.5" x14ac:dyDescent="0.25">
      <c r="A11" s="288" t="str">
        <f>Carátula!$K$12</f>
        <v/>
      </c>
      <c r="B11" s="288" t="str">
        <f t="shared" si="0"/>
        <v/>
      </c>
      <c r="C11" s="41" t="s">
        <v>1101</v>
      </c>
      <c r="D11" s="42" t="s">
        <v>1042</v>
      </c>
      <c r="E11" s="245"/>
      <c r="F11" s="212"/>
      <c r="G11" s="213"/>
      <c r="H11" s="214"/>
    </row>
    <row r="12" spans="1:47" ht="114" x14ac:dyDescent="0.25">
      <c r="A12" s="288" t="str">
        <f>Carátula!$K$12</f>
        <v/>
      </c>
      <c r="B12" s="288" t="str">
        <f t="shared" si="0"/>
        <v/>
      </c>
      <c r="C12" s="41" t="s">
        <v>1102</v>
      </c>
      <c r="D12" s="42" t="s">
        <v>1043</v>
      </c>
      <c r="E12" s="248"/>
      <c r="F12" s="212"/>
      <c r="G12" s="213"/>
      <c r="H12" s="214"/>
      <c r="I12" s="326"/>
      <c r="J12" s="290"/>
      <c r="K12" s="290"/>
      <c r="L12" s="290"/>
      <c r="M12" s="290"/>
      <c r="N12" s="290"/>
    </row>
    <row r="13" spans="1:47" ht="99.75" x14ac:dyDescent="0.25">
      <c r="A13" s="288" t="str">
        <f>Carátula!$K$12</f>
        <v/>
      </c>
      <c r="B13" s="288" t="str">
        <f t="shared" si="0"/>
        <v/>
      </c>
      <c r="C13" s="41" t="s">
        <v>1103</v>
      </c>
      <c r="D13" s="42" t="s">
        <v>1044</v>
      </c>
      <c r="E13" s="248"/>
      <c r="F13" s="212"/>
      <c r="G13" s="213"/>
      <c r="H13" s="214"/>
      <c r="I13" s="326"/>
      <c r="J13" s="290"/>
      <c r="K13" s="290"/>
      <c r="L13" s="290"/>
      <c r="M13" s="290"/>
      <c r="N13" s="290"/>
    </row>
    <row r="14" spans="1:47" s="311" customFormat="1" ht="20.25" customHeight="1" x14ac:dyDescent="0.25">
      <c r="C14" s="291"/>
      <c r="D14" s="291"/>
      <c r="E14" s="292"/>
      <c r="F14" s="292"/>
      <c r="G14" s="292"/>
      <c r="H14" s="292"/>
      <c r="I14" s="253"/>
    </row>
    <row r="15" spans="1:47" s="311" customFormat="1" hidden="1" x14ac:dyDescent="0.25"/>
    <row r="16" spans="1:47" s="311" customFormat="1" hidden="1" x14ac:dyDescent="0.25"/>
    <row r="17" s="311" customFormat="1" hidden="1" x14ac:dyDescent="0.25"/>
    <row r="18" s="311" customFormat="1" hidden="1" x14ac:dyDescent="0.25"/>
    <row r="19" s="311" customFormat="1" hidden="1" x14ac:dyDescent="0.25"/>
    <row r="20" s="311" customFormat="1" hidden="1" x14ac:dyDescent="0.25"/>
    <row r="21" s="311" customFormat="1" hidden="1" x14ac:dyDescent="0.25"/>
    <row r="22" s="311" customFormat="1" hidden="1" x14ac:dyDescent="0.25"/>
    <row r="23" s="311" customFormat="1" hidden="1" x14ac:dyDescent="0.25"/>
    <row r="24" s="311" customFormat="1" hidden="1" x14ac:dyDescent="0.25"/>
    <row r="25" s="311" customFormat="1" hidden="1" x14ac:dyDescent="0.25"/>
    <row r="26" s="311" customFormat="1" hidden="1" x14ac:dyDescent="0.25"/>
    <row r="27" s="311" customFormat="1" hidden="1" x14ac:dyDescent="0.25"/>
    <row r="28" s="311" customFormat="1" hidden="1" x14ac:dyDescent="0.25"/>
    <row r="29" s="311" customFormat="1" hidden="1" x14ac:dyDescent="0.25"/>
    <row r="30" s="311" customFormat="1" hidden="1" x14ac:dyDescent="0.25"/>
    <row r="31" s="311" customFormat="1" hidden="1" x14ac:dyDescent="0.25"/>
    <row r="32"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pans="5:9" s="311" customFormat="1" hidden="1" x14ac:dyDescent="0.25"/>
    <row r="66" spans="5:9" s="311" customFormat="1" hidden="1" x14ac:dyDescent="0.25"/>
    <row r="67" spans="5:9" s="311" customFormat="1" hidden="1" x14ac:dyDescent="0.25"/>
    <row r="68" spans="5:9" s="311" customFormat="1" hidden="1" x14ac:dyDescent="0.25"/>
    <row r="69" spans="5:9" s="311" customFormat="1" hidden="1" x14ac:dyDescent="0.25"/>
    <row r="70" spans="5:9" s="311" customFormat="1" hidden="1" x14ac:dyDescent="0.25"/>
    <row r="71" spans="5:9" s="311" customFormat="1" hidden="1" x14ac:dyDescent="0.25"/>
    <row r="72" spans="5:9" s="311" customFormat="1" hidden="1" x14ac:dyDescent="0.25"/>
    <row r="73" spans="5:9" s="311" customFormat="1" hidden="1" x14ac:dyDescent="0.25"/>
    <row r="74" spans="5:9" s="311" customFormat="1" hidden="1" x14ac:dyDescent="0.25"/>
    <row r="75" spans="5:9" s="311" customFormat="1" hidden="1" x14ac:dyDescent="0.25"/>
    <row r="76" spans="5:9" s="311" customFormat="1" hidden="1" x14ac:dyDescent="0.25"/>
    <row r="77" spans="5:9" s="311" customFormat="1" hidden="1" x14ac:dyDescent="0.25"/>
    <row r="78" spans="5:9" s="311" customFormat="1" hidden="1" x14ac:dyDescent="0.25"/>
    <row r="79" spans="5:9" s="311" customFormat="1" hidden="1" x14ac:dyDescent="0.25"/>
    <row r="80" spans="5:9" s="311" customFormat="1" hidden="1" x14ac:dyDescent="0.25">
      <c r="E80" s="312"/>
      <c r="F80" s="312"/>
      <c r="G80" s="312"/>
      <c r="H80" s="312"/>
      <c r="I80" s="253"/>
    </row>
    <row r="81" hidden="1" x14ac:dyDescent="0.25"/>
    <row r="82" hidden="1" x14ac:dyDescent="0.25"/>
    <row r="83" hidden="1" x14ac:dyDescent="0.25"/>
    <row r="84" hidden="1" x14ac:dyDescent="0.25"/>
  </sheetData>
  <sheetProtection password="B018" sheet="1" objects="1" scenarios="1" formatCells="0" formatColumns="0" formatRows="0"/>
  <mergeCells count="13">
    <mergeCell ref="F11:H11"/>
    <mergeCell ref="F12:H12"/>
    <mergeCell ref="F13:H13"/>
    <mergeCell ref="F6:H6"/>
    <mergeCell ref="F7:H7"/>
    <mergeCell ref="F8:H8"/>
    <mergeCell ref="F9:H9"/>
    <mergeCell ref="F10:H10"/>
    <mergeCell ref="C1:E1"/>
    <mergeCell ref="C3:E3"/>
    <mergeCell ref="F1:H1"/>
    <mergeCell ref="F3:H3"/>
    <mergeCell ref="C5:H5"/>
  </mergeCells>
  <conditionalFormatting sqref="F8">
    <cfRule type="expression" dxfId="417" priority="35">
      <formula>$E$8="Compromiso no aplicable a la institución"</formula>
    </cfRule>
    <cfRule type="expression" dxfId="416" priority="36">
      <formula>E8="Compromiso sin avances a reportar en el periodo"</formula>
    </cfRule>
  </conditionalFormatting>
  <conditionalFormatting sqref="F9">
    <cfRule type="expression" dxfId="415" priority="33">
      <formula>$E$9="Compromiso sin avances a reportar en el periodo"</formula>
    </cfRule>
    <cfRule type="expression" dxfId="414" priority="34">
      <formula>$E$9="Compromiso no aplicable a la institución"</formula>
    </cfRule>
  </conditionalFormatting>
  <conditionalFormatting sqref="F7">
    <cfRule type="expression" dxfId="413" priority="31">
      <formula>$E$7="Compromiso no aplicable a la institución"</formula>
    </cfRule>
    <cfRule type="expression" dxfId="412" priority="32">
      <formula>$E$7="Compromiso sin avances a reportar en el periodo"</formula>
    </cfRule>
  </conditionalFormatting>
  <conditionalFormatting sqref="F10">
    <cfRule type="expression" dxfId="411" priority="25">
      <formula>$E$10="Compromiso sin avances a reportar en el periodo"</formula>
    </cfRule>
    <cfRule type="expression" dxfId="410" priority="30">
      <formula>$E$10="Compromiso no aplicable a la institución"</formula>
    </cfRule>
  </conditionalFormatting>
  <conditionalFormatting sqref="F11">
    <cfRule type="expression" dxfId="409" priority="24">
      <formula>$E$11="Compromiso sin avances a reportar en el periodo"</formula>
    </cfRule>
    <cfRule type="expression" dxfId="408" priority="29">
      <formula>$E$11="Compromiso no aplicable a la institución"</formula>
    </cfRule>
  </conditionalFormatting>
  <conditionalFormatting sqref="F12">
    <cfRule type="expression" dxfId="407" priority="23">
      <formula>$E$12="Compromiso sin avances a reportar en el periodo"</formula>
    </cfRule>
    <cfRule type="expression" dxfId="406" priority="28">
      <formula>$E$12="Compromiso no aplicable a la institución"</formula>
    </cfRule>
  </conditionalFormatting>
  <conditionalFormatting sqref="F13">
    <cfRule type="expression" dxfId="405" priority="22">
      <formula>$E$13="Compromiso sin avances a reportar en el periodo"</formula>
    </cfRule>
    <cfRule type="expression" dxfId="404" priority="27">
      <formula>$E$13="Compromiso no aplicable a la institución"</formula>
    </cfRule>
  </conditionalFormatting>
  <conditionalFormatting sqref="E7">
    <cfRule type="expression" dxfId="403" priority="19">
      <formula>$E$7="Compromiso no aplicable a la institución"</formula>
    </cfRule>
    <cfRule type="expression" dxfId="402" priority="20">
      <formula>$E$7="Compromiso sin avances a reportar en el periodo"</formula>
    </cfRule>
  </conditionalFormatting>
  <conditionalFormatting sqref="E8">
    <cfRule type="expression" dxfId="401" priority="11">
      <formula>$E$8="Compromiso sin avances a reportar en el periodo"</formula>
    </cfRule>
    <cfRule type="expression" dxfId="400" priority="18">
      <formula>$E$8="Compromiso no aplicable a la institución"</formula>
    </cfRule>
  </conditionalFormatting>
  <conditionalFormatting sqref="E9">
    <cfRule type="expression" dxfId="399" priority="10">
      <formula>$E$9="Compromiso sin avances a reportar en el periodo"</formula>
    </cfRule>
    <cfRule type="expression" dxfId="398" priority="17">
      <formula>$E$9="Compromiso no aplicable a la institución"</formula>
    </cfRule>
  </conditionalFormatting>
  <conditionalFormatting sqref="E10">
    <cfRule type="expression" dxfId="397" priority="9">
      <formula>$E$10="Compromiso sin avances a reportar en el periodo"</formula>
    </cfRule>
    <cfRule type="expression" dxfId="396" priority="16">
      <formula>$E$10="Compromiso no aplicable a la institución"</formula>
    </cfRule>
  </conditionalFormatting>
  <conditionalFormatting sqref="E11">
    <cfRule type="expression" dxfId="395" priority="8">
      <formula>$E$11="Compromiso sin avances a reportar en el periodo"</formula>
    </cfRule>
    <cfRule type="expression" dxfId="394" priority="15">
      <formula>$E$11="Compromiso no aplicable a la institución"</formula>
    </cfRule>
  </conditionalFormatting>
  <conditionalFormatting sqref="E12">
    <cfRule type="expression" dxfId="393" priority="7">
      <formula>$E$12="Compromiso sin avances a reportar en el periodo"</formula>
    </cfRule>
    <cfRule type="expression" dxfId="392" priority="14">
      <formula>$E$12="Compromiso no aplicable a la institución"</formula>
    </cfRule>
  </conditionalFormatting>
  <conditionalFormatting sqref="E13">
    <cfRule type="expression" dxfId="391" priority="6">
      <formula>$E$13="Compromiso sin avances a reportar en el periodo"</formula>
    </cfRule>
    <cfRule type="expression" dxfId="390" priority="13">
      <formula>$E$13="Compromiso no aplicable a la institución"</formula>
    </cfRule>
  </conditionalFormatting>
  <dataValidations count="2">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13">
      <formula1>1001</formula1>
    </dataValidation>
    <dataValidation type="list" allowBlank="1" showInputMessage="1" showErrorMessage="1" sqref="E7:E13">
      <formula1>Opciones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9" style="264" hidden="1" customWidth="1"/>
    <col min="2" max="2" width="17.140625" style="264" hidden="1" customWidth="1"/>
    <col min="3" max="3" width="13.5703125" style="264" customWidth="1"/>
    <col min="4" max="4" width="53.42578125" style="264" customWidth="1"/>
    <col min="5" max="5" width="34.7109375" style="293" customWidth="1"/>
    <col min="6" max="7" width="42" style="293" customWidth="1"/>
    <col min="8" max="8" width="40.5703125" style="293" customWidth="1"/>
    <col min="9" max="9" width="5.7109375" style="253" customWidth="1"/>
    <col min="10" max="16384" width="11.42578125" style="264" hidden="1"/>
  </cols>
  <sheetData>
    <row r="1" spans="1:47" s="259" customFormat="1" ht="122.25" customHeight="1" thickBot="1" x14ac:dyDescent="0.3">
      <c r="C1" s="227" t="s">
        <v>1154</v>
      </c>
      <c r="D1" s="228"/>
      <c r="E1" s="229"/>
      <c r="F1" s="260" t="s">
        <v>1573</v>
      </c>
      <c r="G1" s="261"/>
      <c r="H1" s="262"/>
      <c r="I1" s="253"/>
      <c r="J1" s="264"/>
      <c r="K1" s="264"/>
      <c r="AU1" s="265" t="s">
        <v>15</v>
      </c>
    </row>
    <row r="2" spans="1:47" s="294" customFormat="1" ht="14.25" customHeight="1" x14ac:dyDescent="0.25">
      <c r="C2" s="295"/>
      <c r="I2" s="257"/>
    </row>
    <row r="3" spans="1:47" ht="35.25" customHeight="1" x14ac:dyDescent="0.25">
      <c r="C3" s="270" t="str">
        <f>IF(Carátula!$B$9="","",Carátula!$B$9)</f>
        <v/>
      </c>
      <c r="D3" s="271"/>
      <c r="E3" s="272"/>
      <c r="F3" s="273" t="s">
        <v>997</v>
      </c>
      <c r="G3" s="274"/>
      <c r="H3" s="275"/>
    </row>
    <row r="4" spans="1:47" s="294" customFormat="1" ht="14.25" customHeight="1" x14ac:dyDescent="0.25">
      <c r="C4" s="295"/>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71.25" x14ac:dyDescent="0.25">
      <c r="A7" s="288" t="str">
        <f>Carátula!$K$12</f>
        <v/>
      </c>
      <c r="B7" s="288" t="str">
        <f>C$3</f>
        <v/>
      </c>
      <c r="C7" s="41" t="s">
        <v>1104</v>
      </c>
      <c r="D7" s="42" t="s">
        <v>998</v>
      </c>
      <c r="E7" s="244"/>
      <c r="F7" s="192"/>
      <c r="G7" s="193"/>
      <c r="H7" s="194"/>
      <c r="I7" s="253"/>
    </row>
    <row r="8" spans="1:47" s="280" customFormat="1" ht="85.5" x14ac:dyDescent="0.25">
      <c r="A8" s="288" t="str">
        <f>Carátula!$K$12</f>
        <v/>
      </c>
      <c r="B8" s="288" t="str">
        <f t="shared" ref="B8:B9" si="0">C$3</f>
        <v/>
      </c>
      <c r="C8" s="41" t="s">
        <v>1105</v>
      </c>
      <c r="D8" s="42" t="s">
        <v>999</v>
      </c>
      <c r="E8" s="244"/>
      <c r="F8" s="212"/>
      <c r="G8" s="213"/>
      <c r="H8" s="214"/>
      <c r="I8" s="253"/>
    </row>
    <row r="9" spans="1:47" ht="42.75" x14ac:dyDescent="0.25">
      <c r="A9" s="288" t="str">
        <f>Carátula!$K$12</f>
        <v/>
      </c>
      <c r="B9" s="288" t="str">
        <f t="shared" si="0"/>
        <v/>
      </c>
      <c r="C9" s="41" t="s">
        <v>1106</v>
      </c>
      <c r="D9" s="42" t="s">
        <v>1000</v>
      </c>
      <c r="E9" s="244"/>
      <c r="F9" s="212"/>
      <c r="G9" s="213"/>
      <c r="H9" s="214"/>
    </row>
    <row r="10" spans="1:47" s="311" customFormat="1" ht="20.25" customHeight="1" x14ac:dyDescent="0.25">
      <c r="C10" s="291"/>
      <c r="D10" s="291"/>
      <c r="E10" s="292"/>
      <c r="F10" s="292"/>
      <c r="G10" s="292"/>
      <c r="H10" s="292"/>
      <c r="I10" s="253"/>
    </row>
    <row r="11" spans="1:47" ht="17.25" x14ac:dyDescent="0.25">
      <c r="C11" s="277" t="s">
        <v>1309</v>
      </c>
      <c r="D11" s="278"/>
      <c r="E11" s="278"/>
      <c r="F11" s="278"/>
      <c r="G11" s="278"/>
      <c r="H11" s="279"/>
    </row>
    <row r="12" spans="1:47" ht="21" customHeight="1" x14ac:dyDescent="0.25">
      <c r="C12" s="298" t="s">
        <v>0</v>
      </c>
      <c r="D12" s="298" t="s">
        <v>1246</v>
      </c>
      <c r="E12" s="298" t="s">
        <v>1247</v>
      </c>
      <c r="F12" s="299" t="s">
        <v>1272</v>
      </c>
      <c r="G12" s="299"/>
      <c r="H12" s="300" t="s">
        <v>1248</v>
      </c>
      <c r="I12" s="311"/>
    </row>
    <row r="13" spans="1:47" ht="28.5" x14ac:dyDescent="0.25">
      <c r="C13" s="301"/>
      <c r="D13" s="301"/>
      <c r="E13" s="301"/>
      <c r="F13" s="327" t="s">
        <v>1313</v>
      </c>
      <c r="G13" s="302" t="s">
        <v>1314</v>
      </c>
      <c r="H13" s="304"/>
      <c r="I13" s="311"/>
    </row>
    <row r="14" spans="1:47" ht="49.5" customHeight="1" x14ac:dyDescent="0.25">
      <c r="A14" s="288" t="str">
        <f>Carátula!$K$12</f>
        <v/>
      </c>
      <c r="B14" s="288" t="str">
        <f t="shared" ref="B14" si="1">C$3</f>
        <v/>
      </c>
      <c r="C14" s="41" t="s">
        <v>1310</v>
      </c>
      <c r="D14" s="61" t="s">
        <v>1312</v>
      </c>
      <c r="E14" s="246"/>
      <c r="F14" s="91"/>
      <c r="G14" s="24"/>
      <c r="H14" s="25" t="str">
        <f>IFERROR(F14/G14,"")</f>
        <v/>
      </c>
      <c r="I14" s="311"/>
    </row>
    <row r="15" spans="1:47" s="311" customFormat="1" x14ac:dyDescent="0.25">
      <c r="C15" s="64"/>
      <c r="D15" s="64"/>
      <c r="E15" s="64"/>
      <c r="F15" s="64"/>
      <c r="G15" s="64"/>
      <c r="H15" s="64"/>
    </row>
    <row r="16" spans="1:47" ht="22.5" customHeight="1" x14ac:dyDescent="0.25">
      <c r="C16" s="307" t="s">
        <v>0</v>
      </c>
      <c r="D16" s="307" t="s">
        <v>1246</v>
      </c>
      <c r="E16" s="307" t="s">
        <v>1247</v>
      </c>
      <c r="F16" s="308" t="s">
        <v>1272</v>
      </c>
      <c r="G16" s="308"/>
      <c r="H16" s="300" t="s">
        <v>1248</v>
      </c>
      <c r="I16" s="311"/>
    </row>
    <row r="17" spans="1:9" ht="57" x14ac:dyDescent="0.25">
      <c r="C17" s="301"/>
      <c r="D17" s="301"/>
      <c r="E17" s="301"/>
      <c r="F17" s="328" t="s">
        <v>1316</v>
      </c>
      <c r="G17" s="302" t="s">
        <v>1317</v>
      </c>
      <c r="H17" s="304"/>
      <c r="I17" s="311"/>
    </row>
    <row r="18" spans="1:9" ht="34.5" customHeight="1" x14ac:dyDescent="0.25">
      <c r="A18" s="288" t="str">
        <f>Carátula!$K$12</f>
        <v/>
      </c>
      <c r="B18" s="288" t="str">
        <f t="shared" ref="B18" si="2">C$3</f>
        <v/>
      </c>
      <c r="C18" s="41" t="s">
        <v>1311</v>
      </c>
      <c r="D18" s="61" t="s">
        <v>1315</v>
      </c>
      <c r="E18" s="246"/>
      <c r="F18" s="24"/>
      <c r="G18" s="24"/>
      <c r="H18" s="25" t="str">
        <f>IFERROR(F18/G18,"")</f>
        <v/>
      </c>
      <c r="I18" s="311"/>
    </row>
    <row r="19" spans="1:9" s="311" customFormat="1" x14ac:dyDescent="0.25"/>
    <row r="20" spans="1:9" s="311" customFormat="1" hidden="1" x14ac:dyDescent="0.25"/>
    <row r="21" spans="1:9" s="311" customFormat="1" hidden="1" x14ac:dyDescent="0.25"/>
    <row r="22" spans="1:9" s="311" customFormat="1" hidden="1" x14ac:dyDescent="0.25"/>
    <row r="23" spans="1:9" s="311" customFormat="1" hidden="1" x14ac:dyDescent="0.25"/>
    <row r="24" spans="1:9" s="311" customFormat="1" hidden="1" x14ac:dyDescent="0.25"/>
    <row r="25" spans="1:9" s="311" customFormat="1" hidden="1" x14ac:dyDescent="0.25"/>
    <row r="26" spans="1:9" s="311" customFormat="1" hidden="1" x14ac:dyDescent="0.25"/>
    <row r="27" spans="1:9" s="311" customFormat="1" hidden="1" x14ac:dyDescent="0.25"/>
    <row r="28" spans="1:9" s="311" customFormat="1" hidden="1" x14ac:dyDescent="0.25"/>
    <row r="29" spans="1:9" s="311" customFormat="1" hidden="1" x14ac:dyDescent="0.25"/>
    <row r="30" spans="1:9" s="311" customFormat="1" hidden="1" x14ac:dyDescent="0.25"/>
    <row r="31" spans="1:9" s="311" customFormat="1" hidden="1" x14ac:dyDescent="0.25"/>
    <row r="32" spans="1:9"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pans="5:9" s="311" customFormat="1" hidden="1" x14ac:dyDescent="0.25"/>
    <row r="66" spans="5:9" s="311" customFormat="1" hidden="1" x14ac:dyDescent="0.25"/>
    <row r="67" spans="5:9" s="311" customFormat="1" hidden="1" x14ac:dyDescent="0.25"/>
    <row r="68" spans="5:9" s="311" customFormat="1" hidden="1" x14ac:dyDescent="0.25"/>
    <row r="69" spans="5:9" s="311" customFormat="1" hidden="1" x14ac:dyDescent="0.25"/>
    <row r="70" spans="5:9" s="311" customFormat="1" hidden="1" x14ac:dyDescent="0.25"/>
    <row r="71" spans="5:9" s="311" customFormat="1" hidden="1" x14ac:dyDescent="0.25"/>
    <row r="72" spans="5:9" s="311" customFormat="1" hidden="1" x14ac:dyDescent="0.25"/>
    <row r="73" spans="5:9" s="311" customFormat="1" hidden="1" x14ac:dyDescent="0.25"/>
    <row r="74" spans="5:9" s="311" customFormat="1" hidden="1" x14ac:dyDescent="0.25"/>
    <row r="75" spans="5:9" s="311" customFormat="1" hidden="1" x14ac:dyDescent="0.25"/>
    <row r="76" spans="5:9" s="311" customFormat="1" hidden="1" x14ac:dyDescent="0.25"/>
    <row r="77" spans="5:9" s="311" customFormat="1" hidden="1" x14ac:dyDescent="0.25"/>
    <row r="78" spans="5:9" s="311" customFormat="1" hidden="1" x14ac:dyDescent="0.25"/>
    <row r="79" spans="5:9" s="311" customFormat="1" hidden="1" x14ac:dyDescent="0.25"/>
    <row r="80" spans="5:9" s="311" customFormat="1" hidden="1" x14ac:dyDescent="0.25">
      <c r="E80" s="312"/>
      <c r="F80" s="312"/>
      <c r="G80" s="312"/>
      <c r="H80" s="312"/>
      <c r="I80" s="253"/>
    </row>
    <row r="81" spans="5:9" s="311" customFormat="1" hidden="1" x14ac:dyDescent="0.25">
      <c r="E81" s="312"/>
      <c r="F81" s="312"/>
      <c r="G81" s="312"/>
      <c r="H81" s="312"/>
      <c r="I81" s="253"/>
    </row>
    <row r="82" spans="5:9" s="311" customFormat="1" hidden="1" x14ac:dyDescent="0.25">
      <c r="E82" s="312"/>
      <c r="F82" s="312"/>
      <c r="G82" s="312"/>
      <c r="H82" s="312"/>
      <c r="I82" s="253"/>
    </row>
    <row r="83" spans="5:9" s="311" customFormat="1" hidden="1" x14ac:dyDescent="0.25">
      <c r="E83" s="312"/>
      <c r="F83" s="312"/>
      <c r="G83" s="312"/>
      <c r="H83" s="312"/>
      <c r="I83" s="253"/>
    </row>
    <row r="84" spans="5:9" s="311" customFormat="1" hidden="1" x14ac:dyDescent="0.25">
      <c r="E84" s="312"/>
      <c r="F84" s="312"/>
      <c r="G84" s="312"/>
      <c r="H84" s="312"/>
      <c r="I84" s="253"/>
    </row>
  </sheetData>
  <sheetProtection password="B018" sheet="1" objects="1" scenarios="1" formatCells="0" formatColumns="0" formatRows="0"/>
  <mergeCells count="20">
    <mergeCell ref="C16:C17"/>
    <mergeCell ref="D16:D17"/>
    <mergeCell ref="E16:E17"/>
    <mergeCell ref="F16:G16"/>
    <mergeCell ref="H16:H17"/>
    <mergeCell ref="C12:C13"/>
    <mergeCell ref="D12:D13"/>
    <mergeCell ref="E12:E13"/>
    <mergeCell ref="F12:G12"/>
    <mergeCell ref="H12:H13"/>
    <mergeCell ref="F6:H6"/>
    <mergeCell ref="F7:H7"/>
    <mergeCell ref="F8:H8"/>
    <mergeCell ref="F9:H9"/>
    <mergeCell ref="C11:H11"/>
    <mergeCell ref="C1:E1"/>
    <mergeCell ref="C3:E3"/>
    <mergeCell ref="F1:H1"/>
    <mergeCell ref="F3:H3"/>
    <mergeCell ref="C5:H5"/>
  </mergeCells>
  <conditionalFormatting sqref="F8">
    <cfRule type="expression" dxfId="389" priority="39">
      <formula>$E$8="Compromiso no aplicable a la institución"</formula>
    </cfRule>
    <cfRule type="expression" dxfId="388" priority="40">
      <formula>E8="Compromiso sin avances a reportar en el periodo"</formula>
    </cfRule>
  </conditionalFormatting>
  <conditionalFormatting sqref="F9">
    <cfRule type="expression" dxfId="387" priority="37">
      <formula>$E$9="Compromiso sin avances a reportar en el periodo"</formula>
    </cfRule>
    <cfRule type="expression" dxfId="386" priority="38">
      <formula>$E$9="Compromiso no aplicable a la institución"</formula>
    </cfRule>
  </conditionalFormatting>
  <conditionalFormatting sqref="F7">
    <cfRule type="expression" dxfId="385" priority="35">
      <formula>$E$7="Compromiso no aplicable a la institución"</formula>
    </cfRule>
    <cfRule type="expression" dxfId="384" priority="36">
      <formula>$E$7="Compromiso sin avances a reportar en el periodo"</formula>
    </cfRule>
  </conditionalFormatting>
  <conditionalFormatting sqref="E7">
    <cfRule type="expression" dxfId="383" priority="23">
      <formula>$E$7="Compromiso no aplicable a la institución"</formula>
    </cfRule>
    <cfRule type="expression" dxfId="382" priority="24">
      <formula>$E$7="Compromiso sin avances a reportar en el periodo"</formula>
    </cfRule>
  </conditionalFormatting>
  <conditionalFormatting sqref="E8">
    <cfRule type="expression" dxfId="381" priority="15">
      <formula>$E$8="Compromiso sin avances a reportar en el periodo"</formula>
    </cfRule>
    <cfRule type="expression" dxfId="380" priority="22">
      <formula>$E$8="Compromiso no aplicable a la institución"</formula>
    </cfRule>
  </conditionalFormatting>
  <conditionalFormatting sqref="E9">
    <cfRule type="expression" dxfId="379" priority="14">
      <formula>$E$9="Compromiso sin avances a reportar en el periodo"</formula>
    </cfRule>
    <cfRule type="expression" dxfId="378" priority="21">
      <formula>$E$9="Compromiso no aplicable a la institución"</formula>
    </cfRule>
  </conditionalFormatting>
  <conditionalFormatting sqref="F14:H14">
    <cfRule type="expression" dxfId="377" priority="6">
      <formula>$E$14="Indicador no aplicable a la Institución"</formula>
    </cfRule>
    <cfRule type="expression" dxfId="376" priority="8">
      <formula>$E$14="Sin información a reportar en el periodo"</formula>
    </cfRule>
  </conditionalFormatting>
  <conditionalFormatting sqref="E14">
    <cfRule type="expression" dxfId="375" priority="5">
      <formula>$E$14="Indicador no aplicable a la Institución"</formula>
    </cfRule>
    <cfRule type="expression" dxfId="374" priority="7">
      <formula>$E$14="Sin información a reportar en el periodo"</formula>
    </cfRule>
  </conditionalFormatting>
  <conditionalFormatting sqref="F18:H18">
    <cfRule type="expression" dxfId="373" priority="3">
      <formula>$E$18="Sin información a reportar en el periodo"</formula>
    </cfRule>
    <cfRule type="expression" dxfId="372" priority="4">
      <formula>$E$18="Indicador no aplicable a la Institución"</formula>
    </cfRule>
  </conditionalFormatting>
  <conditionalFormatting sqref="E18">
    <cfRule type="expression" dxfId="371" priority="1">
      <formula>$E$18="Indicador no aplicable a la Institución"</formula>
    </cfRule>
    <cfRule type="expression" dxfId="370" priority="2">
      <formula>$E$18="Sin información a reportar en el periodo"</formula>
    </cfRule>
  </conditionalFormatting>
  <dataValidations count="4">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9">
      <formula1>1001</formula1>
    </dataValidation>
    <dataValidation type="list" allowBlank="1" showInputMessage="1" showErrorMessage="1" sqref="E7:E9">
      <formula1>Opciones</formula1>
    </dataValidation>
    <dataValidation allowBlank="1" showInputMessage="1" showErrorMessage="1" promptTitle="PERIODO A REPORTAR" prompt="El periodo a reportar para este indicador es acumulado de enero a diciembre de 2014" sqref="F12:G12 F14:H14 F18:H18 F16:G16"/>
    <dataValidation type="list" allowBlank="1" showInputMessage="1" showErrorMessage="1" promptTitle="PERIODO A REPORTAR" prompt="El periodo a reportar para este indicador es acumulado de enero a diciembre de 2014" sqref="E14 E18">
      <formula1>indicadores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10.28515625" style="264" hidden="1" customWidth="1"/>
    <col min="2" max="2" width="19.85546875" style="264" hidden="1" customWidth="1"/>
    <col min="3" max="3" width="13.5703125" style="264" customWidth="1"/>
    <col min="4" max="4" width="53.42578125" style="264" customWidth="1"/>
    <col min="5" max="5" width="34.7109375" style="293" customWidth="1"/>
    <col min="6" max="8" width="41.42578125" style="293" customWidth="1"/>
    <col min="9" max="9" width="5.7109375" style="253" customWidth="1"/>
    <col min="10" max="16384" width="11.42578125" style="264" hidden="1"/>
  </cols>
  <sheetData>
    <row r="1" spans="1:47" s="259" customFormat="1" ht="122.25" customHeight="1" thickBot="1" x14ac:dyDescent="0.3">
      <c r="C1" s="227" t="s">
        <v>1155</v>
      </c>
      <c r="D1" s="228"/>
      <c r="E1" s="229"/>
      <c r="F1" s="260" t="s">
        <v>1573</v>
      </c>
      <c r="G1" s="261"/>
      <c r="H1" s="262"/>
      <c r="I1" s="253"/>
      <c r="J1" s="264"/>
      <c r="K1" s="264"/>
      <c r="AU1" s="265" t="s">
        <v>15</v>
      </c>
    </row>
    <row r="2" spans="1:47" s="294" customFormat="1" ht="14.25" customHeight="1" x14ac:dyDescent="0.25">
      <c r="C2" s="295"/>
      <c r="I2" s="257"/>
    </row>
    <row r="3" spans="1:47" ht="35.25" customHeight="1" x14ac:dyDescent="0.25">
      <c r="C3" s="270" t="str">
        <f>IF(Carátula!$B$9="","",Carátula!$B$9)</f>
        <v/>
      </c>
      <c r="D3" s="271"/>
      <c r="E3" s="272"/>
      <c r="F3" s="273" t="s">
        <v>1108</v>
      </c>
      <c r="G3" s="274"/>
      <c r="H3" s="275"/>
    </row>
    <row r="4" spans="1:47" s="294" customFormat="1" ht="14.25" customHeight="1" x14ac:dyDescent="0.25">
      <c r="C4" s="295"/>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42.75" x14ac:dyDescent="0.25">
      <c r="A7" s="288" t="str">
        <f>Carátula!$K$12</f>
        <v/>
      </c>
      <c r="B7" s="288" t="str">
        <f>C$3</f>
        <v/>
      </c>
      <c r="C7" s="41" t="s">
        <v>1109</v>
      </c>
      <c r="D7" s="42" t="s">
        <v>1026</v>
      </c>
      <c r="E7" s="244"/>
      <c r="F7" s="192"/>
      <c r="G7" s="193"/>
      <c r="H7" s="194"/>
      <c r="I7" s="253"/>
    </row>
    <row r="8" spans="1:47" s="280" customFormat="1" ht="42.75" x14ac:dyDescent="0.25">
      <c r="A8" s="288" t="str">
        <f>Carátula!$K$12</f>
        <v/>
      </c>
      <c r="B8" s="288" t="str">
        <f t="shared" ref="B8:B14" si="0">C$3</f>
        <v/>
      </c>
      <c r="C8" s="41" t="s">
        <v>1110</v>
      </c>
      <c r="D8" s="42" t="s">
        <v>1027</v>
      </c>
      <c r="E8" s="244"/>
      <c r="F8" s="212"/>
      <c r="G8" s="213"/>
      <c r="H8" s="214"/>
      <c r="I8" s="253"/>
    </row>
    <row r="9" spans="1:47" ht="28.5" x14ac:dyDescent="0.25">
      <c r="A9" s="288" t="str">
        <f>Carátula!$K$12</f>
        <v/>
      </c>
      <c r="B9" s="288" t="str">
        <f t="shared" si="0"/>
        <v/>
      </c>
      <c r="C9" s="41" t="s">
        <v>1111</v>
      </c>
      <c r="D9" s="42" t="s">
        <v>1028</v>
      </c>
      <c r="E9" s="244"/>
      <c r="F9" s="212"/>
      <c r="G9" s="213"/>
      <c r="H9" s="214"/>
    </row>
    <row r="10" spans="1:47" ht="42.75" x14ac:dyDescent="0.25">
      <c r="A10" s="288" t="str">
        <f>Carátula!$K$12</f>
        <v/>
      </c>
      <c r="B10" s="288" t="str">
        <f t="shared" si="0"/>
        <v/>
      </c>
      <c r="C10" s="41" t="s">
        <v>1112</v>
      </c>
      <c r="D10" s="42" t="s">
        <v>1029</v>
      </c>
      <c r="E10" s="244"/>
      <c r="F10" s="192"/>
      <c r="G10" s="193"/>
      <c r="H10" s="194"/>
    </row>
    <row r="11" spans="1:47" ht="28.5" x14ac:dyDescent="0.25">
      <c r="A11" s="288" t="str">
        <f>Carátula!$K$12</f>
        <v/>
      </c>
      <c r="B11" s="288" t="str">
        <f t="shared" si="0"/>
        <v/>
      </c>
      <c r="C11" s="41" t="s">
        <v>1113</v>
      </c>
      <c r="D11" s="42" t="s">
        <v>1030</v>
      </c>
      <c r="E11" s="245"/>
      <c r="F11" s="212"/>
      <c r="G11" s="213"/>
      <c r="H11" s="214"/>
    </row>
    <row r="12" spans="1:47" ht="42.75" x14ac:dyDescent="0.25">
      <c r="A12" s="288" t="str">
        <f>Carátula!$K$12</f>
        <v/>
      </c>
      <c r="B12" s="288" t="str">
        <f t="shared" si="0"/>
        <v/>
      </c>
      <c r="C12" s="41" t="s">
        <v>1114</v>
      </c>
      <c r="D12" s="42" t="s">
        <v>1031</v>
      </c>
      <c r="E12" s="244"/>
      <c r="F12" s="212"/>
      <c r="G12" s="213"/>
      <c r="H12" s="214"/>
      <c r="I12" s="326"/>
      <c r="J12" s="290"/>
      <c r="K12" s="290"/>
      <c r="L12" s="290"/>
      <c r="M12" s="290"/>
      <c r="N12" s="290"/>
    </row>
    <row r="13" spans="1:47" ht="42.75" x14ac:dyDescent="0.25">
      <c r="A13" s="288" t="str">
        <f>Carátula!$K$12</f>
        <v/>
      </c>
      <c r="B13" s="288" t="str">
        <f t="shared" si="0"/>
        <v/>
      </c>
      <c r="C13" s="41" t="s">
        <v>1115</v>
      </c>
      <c r="D13" s="42" t="s">
        <v>1032</v>
      </c>
      <c r="E13" s="244"/>
      <c r="F13" s="212"/>
      <c r="G13" s="213"/>
      <c r="H13" s="214"/>
      <c r="I13" s="326"/>
      <c r="J13" s="290"/>
      <c r="K13" s="290"/>
      <c r="L13" s="290"/>
      <c r="M13" s="290"/>
      <c r="N13" s="290"/>
    </row>
    <row r="14" spans="1:47" ht="42.75" x14ac:dyDescent="0.25">
      <c r="A14" s="288" t="str">
        <f>Carátula!$K$12</f>
        <v/>
      </c>
      <c r="B14" s="288" t="str">
        <f t="shared" si="0"/>
        <v/>
      </c>
      <c r="C14" s="41" t="s">
        <v>1116</v>
      </c>
      <c r="D14" s="42" t="s">
        <v>1033</v>
      </c>
      <c r="E14" s="244"/>
      <c r="F14" s="212"/>
      <c r="G14" s="213"/>
      <c r="H14" s="214"/>
      <c r="I14" s="326"/>
      <c r="J14" s="290"/>
      <c r="K14" s="290"/>
      <c r="L14" s="290"/>
      <c r="M14" s="290"/>
      <c r="N14" s="290"/>
    </row>
    <row r="15" spans="1:47" s="311" customFormat="1" ht="20.25" customHeight="1" x14ac:dyDescent="0.25">
      <c r="C15" s="291"/>
      <c r="D15" s="291"/>
      <c r="E15" s="292"/>
      <c r="F15" s="292"/>
      <c r="G15" s="292"/>
      <c r="H15" s="292"/>
      <c r="I15" s="253"/>
    </row>
    <row r="16" spans="1:47" ht="17.25" x14ac:dyDescent="0.25">
      <c r="C16" s="277" t="s">
        <v>1319</v>
      </c>
      <c r="D16" s="278"/>
      <c r="E16" s="278"/>
      <c r="F16" s="278"/>
      <c r="G16" s="278"/>
      <c r="H16" s="279"/>
    </row>
    <row r="17" spans="1:9" ht="21" customHeight="1" x14ac:dyDescent="0.25">
      <c r="C17" s="298" t="s">
        <v>0</v>
      </c>
      <c r="D17" s="298" t="s">
        <v>1246</v>
      </c>
      <c r="E17" s="298" t="s">
        <v>1247</v>
      </c>
      <c r="F17" s="299" t="s">
        <v>1272</v>
      </c>
      <c r="G17" s="299"/>
      <c r="H17" s="300" t="s">
        <v>1248</v>
      </c>
      <c r="I17" s="311"/>
    </row>
    <row r="18" spans="1:9" ht="42.75" x14ac:dyDescent="0.25">
      <c r="C18" s="301"/>
      <c r="D18" s="301"/>
      <c r="E18" s="301"/>
      <c r="F18" s="327" t="s">
        <v>1320</v>
      </c>
      <c r="G18" s="350" t="s">
        <v>1321</v>
      </c>
      <c r="H18" s="304"/>
      <c r="I18" s="311"/>
    </row>
    <row r="19" spans="1:9" ht="49.5" customHeight="1" x14ac:dyDescent="0.25">
      <c r="A19" s="288" t="str">
        <f>Carátula!$K$12</f>
        <v/>
      </c>
      <c r="B19" s="288" t="str">
        <f t="shared" ref="B19" si="1">C$3</f>
        <v/>
      </c>
      <c r="C19" s="41" t="s">
        <v>1318</v>
      </c>
      <c r="D19" s="61" t="s">
        <v>1322</v>
      </c>
      <c r="E19" s="246"/>
      <c r="F19" s="91"/>
      <c r="G19" s="24"/>
      <c r="H19" s="25" t="str">
        <f>IFERROR(F19/G19,"")</f>
        <v/>
      </c>
      <c r="I19" s="311"/>
    </row>
    <row r="20" spans="1:9" s="311" customFormat="1" x14ac:dyDescent="0.25"/>
    <row r="21" spans="1:9" s="311" customFormat="1" hidden="1" x14ac:dyDescent="0.25"/>
    <row r="22" spans="1:9" s="311" customFormat="1" hidden="1" x14ac:dyDescent="0.25"/>
    <row r="23" spans="1:9" s="311" customFormat="1" hidden="1" x14ac:dyDescent="0.25"/>
    <row r="24" spans="1:9" s="311" customFormat="1" hidden="1" x14ac:dyDescent="0.25"/>
    <row r="25" spans="1:9" s="311" customFormat="1" hidden="1" x14ac:dyDescent="0.25"/>
    <row r="26" spans="1:9" s="311" customFormat="1" hidden="1" x14ac:dyDescent="0.25"/>
    <row r="27" spans="1:9" s="311" customFormat="1" hidden="1" x14ac:dyDescent="0.25"/>
    <row r="28" spans="1:9" s="311" customFormat="1" hidden="1" x14ac:dyDescent="0.25"/>
    <row r="29" spans="1:9" s="311" customFormat="1" hidden="1" x14ac:dyDescent="0.25"/>
    <row r="30" spans="1:9" s="311" customFormat="1" hidden="1" x14ac:dyDescent="0.25"/>
    <row r="31" spans="1:9" s="311" customFormat="1" hidden="1" x14ac:dyDescent="0.25"/>
    <row r="32" spans="1:9"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s="311" customFormat="1" hidden="1" x14ac:dyDescent="0.25"/>
    <row r="82" s="311" customFormat="1" hidden="1" x14ac:dyDescent="0.25"/>
    <row r="83" s="311" customFormat="1" hidden="1" x14ac:dyDescent="0.25"/>
    <row r="84" s="311" customFormat="1" hidden="1" x14ac:dyDescent="0.25"/>
  </sheetData>
  <sheetProtection password="B018" sheet="1" objects="1" scenarios="1" formatCells="0" formatColumns="0" formatRows="0"/>
  <mergeCells count="20">
    <mergeCell ref="C17:C18"/>
    <mergeCell ref="D17:D18"/>
    <mergeCell ref="E17:E18"/>
    <mergeCell ref="F17:G17"/>
    <mergeCell ref="H17:H18"/>
    <mergeCell ref="F11:H11"/>
    <mergeCell ref="F12:H12"/>
    <mergeCell ref="F13:H13"/>
    <mergeCell ref="F14:H14"/>
    <mergeCell ref="C16:H16"/>
    <mergeCell ref="F6:H6"/>
    <mergeCell ref="F7:H7"/>
    <mergeCell ref="F8:H8"/>
    <mergeCell ref="F9:H9"/>
    <mergeCell ref="F10:H10"/>
    <mergeCell ref="C1:E1"/>
    <mergeCell ref="C3:E3"/>
    <mergeCell ref="F1:H1"/>
    <mergeCell ref="F3:H3"/>
    <mergeCell ref="C5:H5"/>
  </mergeCells>
  <conditionalFormatting sqref="F8">
    <cfRule type="expression" dxfId="369" priority="35">
      <formula>$E$8="Compromiso no aplicable a la institución"</formula>
    </cfRule>
    <cfRule type="expression" dxfId="368" priority="36">
      <formula>E8="Compromiso sin avances a reportar en el periodo"</formula>
    </cfRule>
  </conditionalFormatting>
  <conditionalFormatting sqref="F9">
    <cfRule type="expression" dxfId="367" priority="33">
      <formula>$E$9="Compromiso sin avances a reportar en el periodo"</formula>
    </cfRule>
    <cfRule type="expression" dxfId="366" priority="34">
      <formula>$E$9="Compromiso no aplicable a la institución"</formula>
    </cfRule>
  </conditionalFormatting>
  <conditionalFormatting sqref="F7">
    <cfRule type="expression" dxfId="365" priority="31">
      <formula>$E$7="Compromiso no aplicable a la institución"</formula>
    </cfRule>
    <cfRule type="expression" dxfId="364" priority="32">
      <formula>$E$7="Compromiso sin avances a reportar en el periodo"</formula>
    </cfRule>
  </conditionalFormatting>
  <conditionalFormatting sqref="F10">
    <cfRule type="expression" dxfId="363" priority="25">
      <formula>$E$10="Compromiso sin avances a reportar en el periodo"</formula>
    </cfRule>
    <cfRule type="expression" dxfId="362" priority="30">
      <formula>$E$10="Compromiso no aplicable a la institución"</formula>
    </cfRule>
  </conditionalFormatting>
  <conditionalFormatting sqref="F11">
    <cfRule type="expression" dxfId="361" priority="24">
      <formula>$E$11="Compromiso sin avances a reportar en el periodo"</formula>
    </cfRule>
    <cfRule type="expression" dxfId="360" priority="29">
      <formula>$E$11="Compromiso no aplicable a la institución"</formula>
    </cfRule>
  </conditionalFormatting>
  <conditionalFormatting sqref="F12">
    <cfRule type="expression" dxfId="359" priority="23">
      <formula>$E$12="Compromiso sin avances a reportar en el periodo"</formula>
    </cfRule>
    <cfRule type="expression" dxfId="358" priority="28">
      <formula>$E$12="Compromiso no aplicable a la institución"</formula>
    </cfRule>
  </conditionalFormatting>
  <conditionalFormatting sqref="F13">
    <cfRule type="expression" dxfId="357" priority="22">
      <formula>$E$13="Compromiso sin avances a reportar en el periodo"</formula>
    </cfRule>
    <cfRule type="expression" dxfId="356" priority="27">
      <formula>$E$13="Compromiso no aplicable a la institución"</formula>
    </cfRule>
  </conditionalFormatting>
  <conditionalFormatting sqref="F14">
    <cfRule type="expression" dxfId="355" priority="21">
      <formula>$E$14="Compromiso sin avances a reportar en el periodo"</formula>
    </cfRule>
    <cfRule type="expression" dxfId="354" priority="26">
      <formula>$E$14="Compromiso no aplicable a la institución"</formula>
    </cfRule>
  </conditionalFormatting>
  <conditionalFormatting sqref="E7">
    <cfRule type="expression" dxfId="353" priority="19">
      <formula>$E$7="Compromiso no aplicable a la institución"</formula>
    </cfRule>
    <cfRule type="expression" dxfId="352" priority="20">
      <formula>$E$7="Compromiso sin avances a reportar en el periodo"</formula>
    </cfRule>
  </conditionalFormatting>
  <conditionalFormatting sqref="E8">
    <cfRule type="expression" dxfId="351" priority="11">
      <formula>$E$8="Compromiso sin avances a reportar en el periodo"</formula>
    </cfRule>
    <cfRule type="expression" dxfId="350" priority="18">
      <formula>$E$8="Compromiso no aplicable a la institución"</formula>
    </cfRule>
  </conditionalFormatting>
  <conditionalFormatting sqref="E9">
    <cfRule type="expression" dxfId="349" priority="10">
      <formula>$E$9="Compromiso sin avances a reportar en el periodo"</formula>
    </cfRule>
    <cfRule type="expression" dxfId="348" priority="17">
      <formula>$E$9="Compromiso no aplicable a la institución"</formula>
    </cfRule>
  </conditionalFormatting>
  <conditionalFormatting sqref="E10">
    <cfRule type="expression" dxfId="347" priority="9">
      <formula>$E$10="Compromiso sin avances a reportar en el periodo"</formula>
    </cfRule>
    <cfRule type="expression" dxfId="346" priority="16">
      <formula>$E$10="Compromiso no aplicable a la institución"</formula>
    </cfRule>
  </conditionalFormatting>
  <conditionalFormatting sqref="E11">
    <cfRule type="expression" dxfId="345" priority="8">
      <formula>$E$11="Compromiso sin avances a reportar en el periodo"</formula>
    </cfRule>
    <cfRule type="expression" dxfId="344" priority="15">
      <formula>$E$11="Compromiso no aplicable a la institución"</formula>
    </cfRule>
  </conditionalFormatting>
  <conditionalFormatting sqref="E12">
    <cfRule type="expression" dxfId="343" priority="7">
      <formula>$E$12="Compromiso sin avances a reportar en el periodo"</formula>
    </cfRule>
    <cfRule type="expression" dxfId="342" priority="14">
      <formula>$E$12="Compromiso no aplicable a la institución"</formula>
    </cfRule>
  </conditionalFormatting>
  <conditionalFormatting sqref="E13">
    <cfRule type="expression" dxfId="341" priority="6">
      <formula>$E$13="Compromiso sin avances a reportar en el periodo"</formula>
    </cfRule>
    <cfRule type="expression" dxfId="340" priority="13">
      <formula>$E$13="Compromiso no aplicable a la institución"</formula>
    </cfRule>
  </conditionalFormatting>
  <conditionalFormatting sqref="E14">
    <cfRule type="expression" dxfId="339" priority="5">
      <formula>$E$14="Compromiso sin avances a reportar en el periodo"</formula>
    </cfRule>
    <cfRule type="expression" dxfId="338" priority="12">
      <formula>$E$14="Compromiso no aplicable a la institución"</formula>
    </cfRule>
  </conditionalFormatting>
  <conditionalFormatting sqref="F19:H19">
    <cfRule type="expression" dxfId="337" priority="2">
      <formula>$E$19="Indicador no aplicable a la Institución"</formula>
    </cfRule>
    <cfRule type="expression" dxfId="336" priority="4">
      <formula>$E$19="Sin información a reportar en el periodo"</formula>
    </cfRule>
  </conditionalFormatting>
  <conditionalFormatting sqref="E19">
    <cfRule type="expression" dxfId="335" priority="1">
      <formula>$E$19="Indicador no aplicable a la Institución"</formula>
    </cfRule>
    <cfRule type="expression" dxfId="334" priority="3">
      <formula>$E$19="Sin información a reportar en el periodo"</formula>
    </cfRule>
  </conditionalFormatting>
  <dataValidations count="4">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14">
      <formula1>1001</formula1>
    </dataValidation>
    <dataValidation type="list" allowBlank="1" showInputMessage="1" showErrorMessage="1" sqref="E7:E14">
      <formula1>Opciones</formula1>
    </dataValidation>
    <dataValidation type="list" allowBlank="1" showInputMessage="1" showErrorMessage="1" promptTitle="PERIODO A REPORTAR" prompt="El periodo a reportar para este indicador es acumulado de enero a diciembre de 2014" sqref="E19">
      <formula1>indicadores</formula1>
    </dataValidation>
    <dataValidation allowBlank="1" showInputMessage="1" showErrorMessage="1" promptTitle="PERIODO A REPORTAR" prompt="El periodo a reportar para este indicador es acumulado de enero a diciembre de 2014" sqref="F17:G17 F19:H19"/>
  </dataValidations>
  <pageMargins left="0.70866141732283472" right="0.70866141732283472" top="0.74803149606299213" bottom="0.74803149606299213" header="0.31496062992125984" footer="0.31496062992125984"/>
  <pageSetup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5.7109375" style="264" hidden="1" customWidth="1"/>
    <col min="2" max="2" width="10.42578125" style="264" hidden="1" customWidth="1"/>
    <col min="3" max="3" width="13.5703125" style="264" customWidth="1"/>
    <col min="4" max="4" width="53.42578125" style="264" customWidth="1"/>
    <col min="5" max="5" width="34.7109375" style="293" customWidth="1"/>
    <col min="6" max="8" width="41.7109375" style="293" customWidth="1"/>
    <col min="9" max="9" width="5.7109375" style="253" customWidth="1"/>
    <col min="10" max="16384" width="11.42578125" style="264" hidden="1"/>
  </cols>
  <sheetData>
    <row r="1" spans="1:47" s="259" customFormat="1" ht="122.25" customHeight="1" thickBot="1" x14ac:dyDescent="0.3">
      <c r="C1" s="227" t="s">
        <v>1156</v>
      </c>
      <c r="D1" s="228"/>
      <c r="E1" s="229"/>
      <c r="F1" s="260" t="s">
        <v>1573</v>
      </c>
      <c r="G1" s="261"/>
      <c r="H1" s="262"/>
      <c r="I1" s="253"/>
      <c r="J1" s="264"/>
      <c r="K1" s="264"/>
      <c r="AU1" s="265" t="s">
        <v>15</v>
      </c>
    </row>
    <row r="2" spans="1:47" s="294" customFormat="1" ht="14.25" customHeight="1" x14ac:dyDescent="0.25">
      <c r="C2" s="295"/>
      <c r="I2" s="257"/>
    </row>
    <row r="3" spans="1:47" ht="35.25" customHeight="1" x14ac:dyDescent="0.25">
      <c r="C3" s="270" t="str">
        <f>IF(Carátula!$B$9="","",Carátula!$B$9)</f>
        <v/>
      </c>
      <c r="D3" s="271"/>
      <c r="E3" s="272"/>
      <c r="F3" s="273" t="s">
        <v>1117</v>
      </c>
      <c r="G3" s="274"/>
      <c r="H3" s="275"/>
    </row>
    <row r="4" spans="1:47" s="294" customFormat="1" ht="14.25" customHeight="1" x14ac:dyDescent="0.25">
      <c r="C4" s="295"/>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99.75" x14ac:dyDescent="0.25">
      <c r="A7" s="288" t="str">
        <f>Carátula!$K$12</f>
        <v/>
      </c>
      <c r="B7" s="288" t="str">
        <f>C$3</f>
        <v/>
      </c>
      <c r="C7" s="41" t="s">
        <v>1118</v>
      </c>
      <c r="D7" s="42" t="s">
        <v>1034</v>
      </c>
      <c r="E7" s="244"/>
      <c r="F7" s="192"/>
      <c r="G7" s="193"/>
      <c r="H7" s="194"/>
      <c r="I7" s="253"/>
    </row>
    <row r="8" spans="1:47" s="280" customFormat="1" ht="85.5" x14ac:dyDescent="0.25">
      <c r="A8" s="288" t="str">
        <f>Carátula!$K$12</f>
        <v/>
      </c>
      <c r="B8" s="288" t="str">
        <f t="shared" ref="B8:B10" si="0">C$3</f>
        <v/>
      </c>
      <c r="C8" s="41" t="s">
        <v>1119</v>
      </c>
      <c r="D8" s="42" t="s">
        <v>1035</v>
      </c>
      <c r="E8" s="244"/>
      <c r="F8" s="212"/>
      <c r="G8" s="213"/>
      <c r="H8" s="214"/>
      <c r="I8" s="253"/>
    </row>
    <row r="9" spans="1:47" ht="99.75" x14ac:dyDescent="0.25">
      <c r="A9" s="288" t="str">
        <f>Carátula!$K$12</f>
        <v/>
      </c>
      <c r="B9" s="288" t="str">
        <f t="shared" si="0"/>
        <v/>
      </c>
      <c r="C9" s="41" t="s">
        <v>1120</v>
      </c>
      <c r="D9" s="42" t="s">
        <v>1036</v>
      </c>
      <c r="E9" s="244"/>
      <c r="F9" s="212"/>
      <c r="G9" s="213"/>
      <c r="H9" s="214"/>
    </row>
    <row r="10" spans="1:47" ht="71.25" x14ac:dyDescent="0.25">
      <c r="A10" s="288" t="str">
        <f>Carátula!$K$12</f>
        <v/>
      </c>
      <c r="B10" s="288" t="str">
        <f t="shared" si="0"/>
        <v/>
      </c>
      <c r="C10" s="41" t="s">
        <v>1121</v>
      </c>
      <c r="D10" s="42" t="s">
        <v>1037</v>
      </c>
      <c r="E10" s="244"/>
      <c r="F10" s="192"/>
      <c r="G10" s="193"/>
      <c r="H10" s="194"/>
    </row>
    <row r="11" spans="1:47" s="311" customFormat="1" ht="20.25" customHeight="1" x14ac:dyDescent="0.25">
      <c r="C11" s="291"/>
      <c r="D11" s="291"/>
      <c r="E11" s="292"/>
      <c r="F11" s="292"/>
      <c r="G11" s="292"/>
      <c r="H11" s="292"/>
      <c r="I11" s="253"/>
    </row>
    <row r="12" spans="1:47" ht="17.25" x14ac:dyDescent="0.25">
      <c r="C12" s="277" t="s">
        <v>1323</v>
      </c>
      <c r="D12" s="278"/>
      <c r="E12" s="278"/>
      <c r="F12" s="278"/>
      <c r="G12" s="278"/>
      <c r="H12" s="279"/>
    </row>
    <row r="13" spans="1:47" ht="21" customHeight="1" x14ac:dyDescent="0.25">
      <c r="C13" s="298" t="s">
        <v>0</v>
      </c>
      <c r="D13" s="298" t="s">
        <v>1246</v>
      </c>
      <c r="E13" s="298" t="s">
        <v>1247</v>
      </c>
      <c r="F13" s="299" t="s">
        <v>1272</v>
      </c>
      <c r="G13" s="299"/>
      <c r="H13" s="300" t="s">
        <v>1248</v>
      </c>
      <c r="I13" s="311"/>
    </row>
    <row r="14" spans="1:47" ht="42.75" x14ac:dyDescent="0.25">
      <c r="C14" s="301"/>
      <c r="D14" s="301"/>
      <c r="E14" s="301"/>
      <c r="F14" s="327" t="s">
        <v>1330</v>
      </c>
      <c r="G14" s="302" t="s">
        <v>1331</v>
      </c>
      <c r="H14" s="304"/>
      <c r="I14" s="311"/>
    </row>
    <row r="15" spans="1:47" ht="49.5" customHeight="1" x14ac:dyDescent="0.25">
      <c r="A15" s="288" t="str">
        <f>Carátula!$K$12</f>
        <v/>
      </c>
      <c r="B15" s="288" t="str">
        <f t="shared" ref="B15" si="1">C$3</f>
        <v/>
      </c>
      <c r="C15" s="41" t="s">
        <v>1324</v>
      </c>
      <c r="D15" s="61" t="s">
        <v>1327</v>
      </c>
      <c r="E15" s="246"/>
      <c r="F15" s="91"/>
      <c r="G15" s="24"/>
      <c r="H15" s="25" t="str">
        <f>IFERROR(F15/G15,"")</f>
        <v/>
      </c>
      <c r="I15" s="311"/>
    </row>
    <row r="16" spans="1:47" s="311" customFormat="1" x14ac:dyDescent="0.25">
      <c r="C16" s="64"/>
      <c r="D16" s="64"/>
      <c r="E16" s="64"/>
      <c r="F16" s="64"/>
      <c r="G16" s="64"/>
      <c r="H16" s="64"/>
    </row>
    <row r="17" spans="1:9" ht="22.5" customHeight="1" x14ac:dyDescent="0.25">
      <c r="C17" s="307" t="s">
        <v>0</v>
      </c>
      <c r="D17" s="307" t="s">
        <v>1246</v>
      </c>
      <c r="E17" s="307" t="s">
        <v>1247</v>
      </c>
      <c r="F17" s="308" t="s">
        <v>1272</v>
      </c>
      <c r="G17" s="308"/>
      <c r="H17" s="300" t="s">
        <v>1248</v>
      </c>
      <c r="I17" s="311"/>
    </row>
    <row r="18" spans="1:9" ht="44.25" customHeight="1" x14ac:dyDescent="0.25">
      <c r="C18" s="301"/>
      <c r="D18" s="301"/>
      <c r="E18" s="301"/>
      <c r="F18" s="328" t="s">
        <v>1332</v>
      </c>
      <c r="G18" s="302" t="s">
        <v>1333</v>
      </c>
      <c r="H18" s="304"/>
      <c r="I18" s="311"/>
    </row>
    <row r="19" spans="1:9" ht="34.5" customHeight="1" x14ac:dyDescent="0.25">
      <c r="A19" s="288" t="str">
        <f>Carátula!$K$12</f>
        <v/>
      </c>
      <c r="B19" s="288" t="str">
        <f t="shared" ref="B19" si="2">C$3</f>
        <v/>
      </c>
      <c r="C19" s="41" t="s">
        <v>1325</v>
      </c>
      <c r="D19" s="61" t="s">
        <v>1328</v>
      </c>
      <c r="E19" s="246"/>
      <c r="F19" s="24"/>
      <c r="G19" s="24"/>
      <c r="H19" s="25" t="str">
        <f>IFERROR(F19/G19,"")</f>
        <v/>
      </c>
      <c r="I19" s="311"/>
    </row>
    <row r="20" spans="1:9" s="311" customFormat="1" x14ac:dyDescent="0.25">
      <c r="C20" s="64"/>
      <c r="D20" s="64"/>
      <c r="E20" s="64"/>
      <c r="F20" s="64"/>
      <c r="G20" s="64"/>
      <c r="H20" s="64"/>
    </row>
    <row r="21" spans="1:9" ht="22.5" customHeight="1" x14ac:dyDescent="0.25">
      <c r="C21" s="307" t="s">
        <v>0</v>
      </c>
      <c r="D21" s="307" t="s">
        <v>1246</v>
      </c>
      <c r="E21" s="307" t="s">
        <v>1247</v>
      </c>
      <c r="F21" s="308" t="s">
        <v>1272</v>
      </c>
      <c r="G21" s="308"/>
      <c r="H21" s="300" t="s">
        <v>1248</v>
      </c>
      <c r="I21" s="311"/>
    </row>
    <row r="22" spans="1:9" ht="47.25" customHeight="1" x14ac:dyDescent="0.25">
      <c r="C22" s="301"/>
      <c r="D22" s="301"/>
      <c r="E22" s="301"/>
      <c r="F22" s="328" t="s">
        <v>1334</v>
      </c>
      <c r="G22" s="302" t="s">
        <v>1335</v>
      </c>
      <c r="H22" s="304"/>
      <c r="I22" s="311"/>
    </row>
    <row r="23" spans="1:9" ht="34.5" customHeight="1" x14ac:dyDescent="0.25">
      <c r="A23" s="288" t="str">
        <f>Carátula!$K$12</f>
        <v/>
      </c>
      <c r="B23" s="288" t="str">
        <f t="shared" ref="B23" si="3">C$3</f>
        <v/>
      </c>
      <c r="C23" s="41" t="s">
        <v>1326</v>
      </c>
      <c r="D23" s="61" t="s">
        <v>1329</v>
      </c>
      <c r="E23" s="246"/>
      <c r="F23" s="24"/>
      <c r="G23" s="24"/>
      <c r="H23" s="25" t="str">
        <f>IFERROR(F23/G23,"")</f>
        <v/>
      </c>
      <c r="I23" s="311"/>
    </row>
    <row r="24" spans="1:9" s="311" customFormat="1" x14ac:dyDescent="0.25"/>
    <row r="25" spans="1:9" s="311" customFormat="1" hidden="1" x14ac:dyDescent="0.25"/>
    <row r="26" spans="1:9" s="311" customFormat="1" hidden="1" x14ac:dyDescent="0.25"/>
    <row r="27" spans="1:9" s="311" customFormat="1" hidden="1" x14ac:dyDescent="0.25"/>
    <row r="28" spans="1:9" s="311" customFormat="1" hidden="1" x14ac:dyDescent="0.25"/>
    <row r="29" spans="1:9" s="311" customFormat="1" hidden="1" x14ac:dyDescent="0.25"/>
    <row r="30" spans="1:9" s="311" customFormat="1" hidden="1" x14ac:dyDescent="0.25"/>
    <row r="31" spans="1:9" s="311" customFormat="1" hidden="1" x14ac:dyDescent="0.25"/>
    <row r="32" spans="1:9"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spans="5:9" s="311" customFormat="1" hidden="1" x14ac:dyDescent="0.25">
      <c r="E81" s="312"/>
      <c r="F81" s="312"/>
      <c r="G81" s="312"/>
      <c r="H81" s="312"/>
      <c r="I81" s="253"/>
    </row>
    <row r="82" spans="5:9" s="311" customFormat="1" hidden="1" x14ac:dyDescent="0.25">
      <c r="E82" s="312"/>
      <c r="F82" s="312"/>
      <c r="G82" s="312"/>
      <c r="H82" s="312"/>
      <c r="I82" s="253"/>
    </row>
    <row r="83" spans="5:9" s="311" customFormat="1" hidden="1" x14ac:dyDescent="0.25">
      <c r="E83" s="312"/>
      <c r="F83" s="312"/>
      <c r="G83" s="312"/>
      <c r="H83" s="312"/>
      <c r="I83" s="253"/>
    </row>
    <row r="84" spans="5:9" s="311" customFormat="1" hidden="1" x14ac:dyDescent="0.25">
      <c r="E84" s="312"/>
      <c r="F84" s="312"/>
      <c r="G84" s="312"/>
      <c r="H84" s="312"/>
      <c r="I84" s="253"/>
    </row>
  </sheetData>
  <sheetProtection password="B018" sheet="1" objects="1" scenarios="1" formatCells="0" formatColumns="0" formatRows="0"/>
  <mergeCells count="26">
    <mergeCell ref="C21:C22"/>
    <mergeCell ref="D21:D22"/>
    <mergeCell ref="E21:E22"/>
    <mergeCell ref="F21:G21"/>
    <mergeCell ref="H21:H22"/>
    <mergeCell ref="C17:C18"/>
    <mergeCell ref="D17:D18"/>
    <mergeCell ref="E17:E18"/>
    <mergeCell ref="F17:G17"/>
    <mergeCell ref="H17:H18"/>
    <mergeCell ref="C12:H12"/>
    <mergeCell ref="C13:C14"/>
    <mergeCell ref="D13:D14"/>
    <mergeCell ref="E13:E14"/>
    <mergeCell ref="F13:G13"/>
    <mergeCell ref="H13:H14"/>
    <mergeCell ref="F6:H6"/>
    <mergeCell ref="F7:H7"/>
    <mergeCell ref="F8:H8"/>
    <mergeCell ref="F9:H9"/>
    <mergeCell ref="F10:H10"/>
    <mergeCell ref="C1:E1"/>
    <mergeCell ref="C3:E3"/>
    <mergeCell ref="F1:H1"/>
    <mergeCell ref="F3:H3"/>
    <mergeCell ref="C5:H5"/>
  </mergeCells>
  <conditionalFormatting sqref="F8">
    <cfRule type="expression" dxfId="333" priority="43">
      <formula>$E$8="Compromiso no aplicable a la institución"</formula>
    </cfRule>
    <cfRule type="expression" dxfId="332" priority="44">
      <formula>E8="Compromiso sin avances a reportar en el periodo"</formula>
    </cfRule>
  </conditionalFormatting>
  <conditionalFormatting sqref="F9">
    <cfRule type="expression" dxfId="331" priority="41">
      <formula>$E$9="Compromiso sin avances a reportar en el periodo"</formula>
    </cfRule>
    <cfRule type="expression" dxfId="330" priority="42">
      <formula>$E$9="Compromiso no aplicable a la institución"</formula>
    </cfRule>
  </conditionalFormatting>
  <conditionalFormatting sqref="F7">
    <cfRule type="expression" dxfId="329" priority="39">
      <formula>$E$7="Compromiso no aplicable a la institución"</formula>
    </cfRule>
    <cfRule type="expression" dxfId="328" priority="40">
      <formula>$E$7="Compromiso sin avances a reportar en el periodo"</formula>
    </cfRule>
  </conditionalFormatting>
  <conditionalFormatting sqref="F10">
    <cfRule type="expression" dxfId="327" priority="33">
      <formula>$E$10="Compromiso sin avances a reportar en el periodo"</formula>
    </cfRule>
    <cfRule type="expression" dxfId="326" priority="38">
      <formula>$E$10="Compromiso no aplicable a la institución"</formula>
    </cfRule>
  </conditionalFormatting>
  <conditionalFormatting sqref="E7">
    <cfRule type="expression" dxfId="325" priority="27">
      <formula>$E$7="Compromiso no aplicable a la institución"</formula>
    </cfRule>
    <cfRule type="expression" dxfId="324" priority="28">
      <formula>$E$7="Compromiso sin avances a reportar en el periodo"</formula>
    </cfRule>
  </conditionalFormatting>
  <conditionalFormatting sqref="E8">
    <cfRule type="expression" dxfId="323" priority="19">
      <formula>$E$8="Compromiso sin avances a reportar en el periodo"</formula>
    </cfRule>
    <cfRule type="expression" dxfId="322" priority="26">
      <formula>$E$8="Compromiso no aplicable a la institución"</formula>
    </cfRule>
  </conditionalFormatting>
  <conditionalFormatting sqref="E9">
    <cfRule type="expression" dxfId="321" priority="18">
      <formula>$E$9="Compromiso sin avances a reportar en el periodo"</formula>
    </cfRule>
    <cfRule type="expression" dxfId="320" priority="25">
      <formula>$E$9="Compromiso no aplicable a la institución"</formula>
    </cfRule>
  </conditionalFormatting>
  <conditionalFormatting sqref="E10">
    <cfRule type="expression" dxfId="319" priority="17">
      <formula>$E$10="Compromiso sin avances a reportar en el periodo"</formula>
    </cfRule>
    <cfRule type="expression" dxfId="318" priority="24">
      <formula>$E$10="Compromiso no aplicable a la institución"</formula>
    </cfRule>
  </conditionalFormatting>
  <conditionalFormatting sqref="F15:H15">
    <cfRule type="expression" dxfId="317" priority="10">
      <formula>$E$15="Indicador no aplicable a la Institución"</formula>
    </cfRule>
    <cfRule type="expression" dxfId="316" priority="12">
      <formula>$E$15="Sin información a reportar en el periodo"</formula>
    </cfRule>
  </conditionalFormatting>
  <conditionalFormatting sqref="E15">
    <cfRule type="expression" dxfId="315" priority="9">
      <formula>$E$15="Indicador no aplicable a la Institución"</formula>
    </cfRule>
    <cfRule type="expression" dxfId="314" priority="11">
      <formula>$E$15="Sin información a reportar en el periodo"</formula>
    </cfRule>
  </conditionalFormatting>
  <conditionalFormatting sqref="F19:H19">
    <cfRule type="expression" dxfId="313" priority="7">
      <formula>$E$19="Sin información a reportar en el periodo"</formula>
    </cfRule>
    <cfRule type="expression" dxfId="312" priority="8">
      <formula>$E$19="Indicador no aplicable a la Institución"</formula>
    </cfRule>
  </conditionalFormatting>
  <conditionalFormatting sqref="E19">
    <cfRule type="expression" dxfId="311" priority="5">
      <formula>$E$19="Indicador no aplicable a la Institución"</formula>
    </cfRule>
    <cfRule type="expression" dxfId="310" priority="6">
      <formula>$E$19="Sin información a reportar en el periodo"</formula>
    </cfRule>
  </conditionalFormatting>
  <conditionalFormatting sqref="F23:H23">
    <cfRule type="expression" dxfId="309" priority="3">
      <formula>$E$23="Sin información a reportar en el periodo"</formula>
    </cfRule>
    <cfRule type="expression" dxfId="308" priority="4">
      <formula>$E$23="Indicador no aplicable a la Institución"</formula>
    </cfRule>
  </conditionalFormatting>
  <conditionalFormatting sqref="E23">
    <cfRule type="expression" dxfId="307" priority="1">
      <formula>$E$23="Indicador no aplicable a la Institución"</formula>
    </cfRule>
    <cfRule type="expression" dxfId="306" priority="2">
      <formula>$E$23="Sin información a reportar en el periodo"</formula>
    </cfRule>
  </conditionalFormatting>
  <dataValidations count="4">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10">
      <formula1>1001</formula1>
    </dataValidation>
    <dataValidation type="list" allowBlank="1" showInputMessage="1" showErrorMessage="1" sqref="E7:E10">
      <formula1>Opciones</formula1>
    </dataValidation>
    <dataValidation allowBlank="1" showInputMessage="1" showErrorMessage="1" promptTitle="PERIODO A REPORTAR" prompt="El periodo a reportar para este indicador es acumulado de enero a diciembre de 2014" sqref="F13:G13 F15:H15 F19:H19 F17:G17 F23:H23 F21:G21"/>
    <dataValidation type="list" allowBlank="1" showInputMessage="1" showErrorMessage="1" promptTitle="PERIODO A REPORTAR" prompt="El periodo a reportar para este indicador es acumulado de enero a diciembre de 2014" sqref="E15 E19 E23">
      <formula1>indicadores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T84"/>
  <sheetViews>
    <sheetView topLeftCell="C1" zoomScale="90" zoomScaleNormal="90" workbookViewId="0">
      <selection activeCell="C1" sqref="C1:F1"/>
    </sheetView>
  </sheetViews>
  <sheetFormatPr baseColWidth="10" defaultColWidth="0" defaultRowHeight="12.75" zeroHeight="1" x14ac:dyDescent="0.2"/>
  <cols>
    <col min="1" max="1" width="9.7109375" style="32" hidden="1" customWidth="1"/>
    <col min="2" max="2" width="17.7109375" style="32" hidden="1" customWidth="1"/>
    <col min="3" max="3" width="18.85546875" style="32" customWidth="1"/>
    <col min="4" max="4" width="13.5703125" style="32" customWidth="1"/>
    <col min="5" max="5" width="53.42578125" style="32" customWidth="1"/>
    <col min="6" max="6" width="34.7109375" style="66" customWidth="1"/>
    <col min="7" max="7" width="121.85546875" style="66" customWidth="1"/>
    <col min="8" max="8" width="5.7109375" style="31" customWidth="1"/>
    <col min="9" max="16384" width="11.42578125" style="32" hidden="1"/>
  </cols>
  <sheetData>
    <row r="1" spans="1:46" s="30" customFormat="1" ht="122.25" customHeight="1" thickBot="1" x14ac:dyDescent="0.25">
      <c r="C1" s="227" t="s">
        <v>1578</v>
      </c>
      <c r="D1" s="228"/>
      <c r="E1" s="228"/>
      <c r="F1" s="229"/>
      <c r="G1" s="71" t="s">
        <v>1573</v>
      </c>
      <c r="H1" s="31"/>
      <c r="I1" s="32"/>
      <c r="J1" s="32"/>
      <c r="AT1" s="33" t="s">
        <v>15</v>
      </c>
    </row>
    <row r="2" spans="1:46" s="34" customFormat="1" ht="14.25" customHeight="1" x14ac:dyDescent="0.2">
      <c r="D2" s="35"/>
      <c r="G2" s="36"/>
      <c r="H2" s="37"/>
    </row>
    <row r="3" spans="1:46" ht="35.25" customHeight="1" x14ac:dyDescent="0.2">
      <c r="C3" s="224" t="str">
        <f>IF(Carátula!$B$9="","",Carátula!$B$9)</f>
        <v/>
      </c>
      <c r="D3" s="225"/>
      <c r="E3" s="225"/>
      <c r="F3" s="225"/>
      <c r="G3" s="226"/>
    </row>
    <row r="4" spans="1:46" s="34" customFormat="1" ht="14.25" customHeight="1" x14ac:dyDescent="0.2">
      <c r="D4" s="35"/>
      <c r="G4" s="36"/>
      <c r="H4" s="37"/>
    </row>
    <row r="5" spans="1:46" ht="54" customHeight="1" x14ac:dyDescent="0.2">
      <c r="C5" s="230" t="s">
        <v>1045</v>
      </c>
      <c r="D5" s="231"/>
      <c r="E5" s="231"/>
      <c r="F5" s="231"/>
      <c r="G5" s="232"/>
    </row>
    <row r="6" spans="1:46" s="38" customFormat="1" ht="69" customHeight="1" x14ac:dyDescent="0.2">
      <c r="C6" s="70" t="s">
        <v>1107</v>
      </c>
      <c r="D6" s="70" t="s">
        <v>0</v>
      </c>
      <c r="E6" s="67" t="s">
        <v>1574</v>
      </c>
      <c r="F6" s="68" t="s">
        <v>1575</v>
      </c>
      <c r="G6" s="69" t="s">
        <v>1579</v>
      </c>
      <c r="H6" s="31"/>
    </row>
    <row r="7" spans="1:46" s="39" customFormat="1" ht="42.75" x14ac:dyDescent="0.2">
      <c r="A7" s="39" t="str">
        <f>Carátula!$K$12</f>
        <v/>
      </c>
      <c r="B7" s="39" t="str">
        <f t="shared" ref="B7:B14" si="0">C$3</f>
        <v/>
      </c>
      <c r="C7" s="40" t="s">
        <v>1123</v>
      </c>
      <c r="D7" s="41" t="s">
        <v>1051</v>
      </c>
      <c r="E7" s="42" t="s">
        <v>5</v>
      </c>
      <c r="F7" s="43" t="str">
        <f>CONCATENATE(AI!E7)</f>
        <v/>
      </c>
      <c r="G7" s="44" t="str">
        <f>CONCATENATE(AI!F7)</f>
        <v/>
      </c>
      <c r="H7" s="31"/>
    </row>
    <row r="8" spans="1:46" s="38" customFormat="1" ht="28.5" x14ac:dyDescent="0.2">
      <c r="A8" s="39" t="str">
        <f>Carátula!$K$12</f>
        <v/>
      </c>
      <c r="B8" s="39" t="str">
        <f t="shared" si="0"/>
        <v/>
      </c>
      <c r="C8" s="40" t="s">
        <v>1123</v>
      </c>
      <c r="D8" s="41" t="s">
        <v>1052</v>
      </c>
      <c r="E8" s="42" t="s">
        <v>6</v>
      </c>
      <c r="F8" s="43" t="str">
        <f>CONCATENATE(AI!E8)</f>
        <v/>
      </c>
      <c r="G8" s="45" t="str">
        <f>CONCATENATE(AI!F8)</f>
        <v/>
      </c>
      <c r="H8" s="31"/>
    </row>
    <row r="9" spans="1:46" ht="42.75" x14ac:dyDescent="0.2">
      <c r="A9" s="39" t="str">
        <f>Carátula!$K$12</f>
        <v/>
      </c>
      <c r="B9" s="39" t="str">
        <f t="shared" si="0"/>
        <v/>
      </c>
      <c r="C9" s="40" t="s">
        <v>1123</v>
      </c>
      <c r="D9" s="41" t="s">
        <v>1053</v>
      </c>
      <c r="E9" s="42" t="s">
        <v>7</v>
      </c>
      <c r="F9" s="43" t="str">
        <f>CONCATENATE(AI!E9)</f>
        <v/>
      </c>
      <c r="G9" s="45" t="str">
        <f>CONCATENATE(AI!F9)</f>
        <v/>
      </c>
    </row>
    <row r="10" spans="1:46" ht="42.75" x14ac:dyDescent="0.2">
      <c r="A10" s="39" t="str">
        <f>Carátula!$K$12</f>
        <v/>
      </c>
      <c r="B10" s="39" t="str">
        <f t="shared" si="0"/>
        <v/>
      </c>
      <c r="C10" s="40" t="s">
        <v>1123</v>
      </c>
      <c r="D10" s="41" t="s">
        <v>1054</v>
      </c>
      <c r="E10" s="42" t="s">
        <v>8</v>
      </c>
      <c r="F10" s="43" t="str">
        <f>CONCATENATE(AI!E10)</f>
        <v/>
      </c>
      <c r="G10" s="44" t="str">
        <f>CONCATENATE(AI!F10)</f>
        <v/>
      </c>
    </row>
    <row r="11" spans="1:46" ht="42.75" x14ac:dyDescent="0.2">
      <c r="A11" s="39" t="str">
        <f>Carátula!$K$12</f>
        <v/>
      </c>
      <c r="B11" s="39" t="str">
        <f t="shared" si="0"/>
        <v/>
      </c>
      <c r="C11" s="40" t="s">
        <v>1123</v>
      </c>
      <c r="D11" s="41" t="s">
        <v>1055</v>
      </c>
      <c r="E11" s="42" t="s">
        <v>9</v>
      </c>
      <c r="F11" s="43" t="str">
        <f>CONCATENATE(AI!E11)</f>
        <v/>
      </c>
      <c r="G11" s="46" t="str">
        <f>CONCATENATE(AI!F11)</f>
        <v/>
      </c>
    </row>
    <row r="12" spans="1:46" ht="71.25" x14ac:dyDescent="0.2">
      <c r="A12" s="39" t="str">
        <f>Carátula!$K$12</f>
        <v/>
      </c>
      <c r="B12" s="39" t="str">
        <f t="shared" si="0"/>
        <v/>
      </c>
      <c r="C12" s="40" t="s">
        <v>1123</v>
      </c>
      <c r="D12" s="41" t="s">
        <v>1056</v>
      </c>
      <c r="E12" s="42" t="s">
        <v>10</v>
      </c>
      <c r="F12" s="43" t="str">
        <f>CONCATENATE(AI!E12)</f>
        <v/>
      </c>
      <c r="G12" s="45" t="str">
        <f>CONCATENATE(AI!F12)</f>
        <v/>
      </c>
      <c r="H12" s="47"/>
      <c r="I12" s="48"/>
      <c r="J12" s="48"/>
      <c r="K12" s="48"/>
      <c r="L12" s="48"/>
      <c r="M12" s="48"/>
    </row>
    <row r="13" spans="1:46" ht="42.75" x14ac:dyDescent="0.2">
      <c r="A13" s="39" t="str">
        <f>Carátula!$K$12</f>
        <v/>
      </c>
      <c r="B13" s="39" t="str">
        <f t="shared" si="0"/>
        <v/>
      </c>
      <c r="C13" s="40" t="s">
        <v>1123</v>
      </c>
      <c r="D13" s="41" t="s">
        <v>1057</v>
      </c>
      <c r="E13" s="42" t="s">
        <v>11</v>
      </c>
      <c r="F13" s="43" t="str">
        <f>CONCATENATE(AI!E13)</f>
        <v/>
      </c>
      <c r="G13" s="45" t="str">
        <f>CONCATENATE(AI!F13)</f>
        <v/>
      </c>
      <c r="H13" s="47"/>
      <c r="I13" s="48"/>
      <c r="J13" s="48"/>
      <c r="K13" s="48"/>
      <c r="L13" s="48"/>
      <c r="M13" s="48"/>
    </row>
    <row r="14" spans="1:46" ht="28.5" x14ac:dyDescent="0.2">
      <c r="A14" s="39" t="str">
        <f>Carátula!$K$12</f>
        <v/>
      </c>
      <c r="B14" s="39" t="str">
        <f t="shared" si="0"/>
        <v/>
      </c>
      <c r="C14" s="40" t="s">
        <v>1123</v>
      </c>
      <c r="D14" s="41" t="s">
        <v>1058</v>
      </c>
      <c r="E14" s="42" t="s">
        <v>12</v>
      </c>
      <c r="F14" s="43" t="str">
        <f>CONCATENATE(AI!E14)</f>
        <v/>
      </c>
      <c r="G14" s="45" t="str">
        <f>CONCATENATE(AI!F14)</f>
        <v/>
      </c>
      <c r="H14" s="47"/>
      <c r="I14" s="48"/>
      <c r="J14" s="48"/>
      <c r="K14" s="48"/>
      <c r="L14" s="48"/>
      <c r="M14" s="48"/>
    </row>
    <row r="15" spans="1:46" ht="99.75" x14ac:dyDescent="0.2">
      <c r="A15" s="39" t="str">
        <f>Carátula!$K$12</f>
        <v/>
      </c>
      <c r="B15" s="39" t="str">
        <f t="shared" ref="B15:B69" si="1">C$3</f>
        <v/>
      </c>
      <c r="C15" s="40" t="s">
        <v>1126</v>
      </c>
      <c r="D15" s="41" t="s">
        <v>1124</v>
      </c>
      <c r="E15" s="42" t="s">
        <v>13</v>
      </c>
      <c r="F15" s="43" t="str">
        <f>CONCATENATE(AR!E7)</f>
        <v/>
      </c>
      <c r="G15" s="44" t="str">
        <f>CONCATENATE(AR!F7)</f>
        <v/>
      </c>
    </row>
    <row r="16" spans="1:46" ht="142.5" x14ac:dyDescent="0.2">
      <c r="A16" s="39" t="str">
        <f>Carátula!$K$12</f>
        <v/>
      </c>
      <c r="B16" s="39" t="str">
        <f t="shared" si="1"/>
        <v/>
      </c>
      <c r="C16" s="40" t="s">
        <v>1126</v>
      </c>
      <c r="D16" s="41" t="s">
        <v>1125</v>
      </c>
      <c r="E16" s="42" t="s">
        <v>14</v>
      </c>
      <c r="F16" s="43" t="str">
        <f>CONCATENATE(AR!E8)</f>
        <v/>
      </c>
      <c r="G16" s="49" t="str">
        <f>CONCATENATE(AR!F8)</f>
        <v/>
      </c>
    </row>
    <row r="17" spans="1:10" ht="99.75" x14ac:dyDescent="0.2">
      <c r="A17" s="39" t="str">
        <f>Carátula!$K$12</f>
        <v/>
      </c>
      <c r="B17" s="39" t="str">
        <f t="shared" si="1"/>
        <v/>
      </c>
      <c r="C17" s="40" t="s">
        <v>1127</v>
      </c>
      <c r="D17" s="41" t="s">
        <v>1060</v>
      </c>
      <c r="E17" s="42" t="s">
        <v>4</v>
      </c>
      <c r="F17" s="50" t="str">
        <f>CONCATENATE(CP!E7)</f>
        <v/>
      </c>
      <c r="G17" s="46" t="str">
        <f>CONCATENATE(CP!F7)</f>
        <v/>
      </c>
      <c r="H17" s="51"/>
      <c r="I17" s="52"/>
    </row>
    <row r="18" spans="1:10" ht="85.5" x14ac:dyDescent="0.2">
      <c r="A18" s="39" t="str">
        <f>Carátula!$K$12</f>
        <v/>
      </c>
      <c r="B18" s="39" t="str">
        <f t="shared" si="1"/>
        <v/>
      </c>
      <c r="C18" s="40" t="s">
        <v>1127</v>
      </c>
      <c r="D18" s="41" t="s">
        <v>1061</v>
      </c>
      <c r="E18" s="42" t="s">
        <v>1</v>
      </c>
      <c r="F18" s="50" t="str">
        <f>CONCATENATE(CP!E8)</f>
        <v/>
      </c>
      <c r="G18" s="46" t="str">
        <f>CONCATENATE(CP!F8)</f>
        <v/>
      </c>
      <c r="H18" s="53"/>
      <c r="I18" s="54"/>
    </row>
    <row r="19" spans="1:10" ht="42.75" x14ac:dyDescent="0.2">
      <c r="A19" s="39" t="str">
        <f>Carátula!$K$12</f>
        <v/>
      </c>
      <c r="B19" s="39" t="str">
        <f t="shared" si="1"/>
        <v/>
      </c>
      <c r="C19" s="40" t="s">
        <v>1127</v>
      </c>
      <c r="D19" s="41" t="s">
        <v>1062</v>
      </c>
      <c r="E19" s="42" t="s">
        <v>2</v>
      </c>
      <c r="F19" s="50" t="str">
        <f>CONCATENATE(CP!E9)</f>
        <v/>
      </c>
      <c r="G19" s="46" t="str">
        <f>CONCATENATE(CP!F9)</f>
        <v/>
      </c>
      <c r="H19" s="53"/>
      <c r="I19" s="55"/>
    </row>
    <row r="20" spans="1:10" ht="99.75" x14ac:dyDescent="0.2">
      <c r="A20" s="39" t="str">
        <f>Carátula!$K$12</f>
        <v/>
      </c>
      <c r="B20" s="39" t="str">
        <f t="shared" si="1"/>
        <v/>
      </c>
      <c r="C20" s="40" t="s">
        <v>1127</v>
      </c>
      <c r="D20" s="41" t="s">
        <v>1063</v>
      </c>
      <c r="E20" s="42" t="s">
        <v>3</v>
      </c>
      <c r="F20" s="50" t="str">
        <f>CONCATENATE(CP!E10)</f>
        <v/>
      </c>
      <c r="G20" s="56" t="str">
        <f>CONCATENATE(CP!F10)</f>
        <v/>
      </c>
      <c r="H20" s="57"/>
      <c r="I20" s="58"/>
    </row>
    <row r="21" spans="1:10" ht="57" x14ac:dyDescent="0.2">
      <c r="A21" s="39" t="str">
        <f>Carátula!$K$12</f>
        <v/>
      </c>
      <c r="B21" s="39" t="str">
        <f t="shared" si="1"/>
        <v/>
      </c>
      <c r="C21" s="40" t="s">
        <v>1128</v>
      </c>
      <c r="D21" s="41" t="s">
        <v>1065</v>
      </c>
      <c r="E21" s="42" t="s">
        <v>1016</v>
      </c>
      <c r="F21" s="50" t="str">
        <f>CONCATENATE(IeI!E7)</f>
        <v/>
      </c>
      <c r="G21" s="56" t="str">
        <f>CONCATENATE(IeI!F7)</f>
        <v/>
      </c>
      <c r="H21" s="57"/>
      <c r="I21" s="59"/>
    </row>
    <row r="22" spans="1:10" ht="42.75" x14ac:dyDescent="0.2">
      <c r="A22" s="39" t="str">
        <f>Carátula!$K$12</f>
        <v/>
      </c>
      <c r="B22" s="39" t="str">
        <f t="shared" si="1"/>
        <v/>
      </c>
      <c r="C22" s="40" t="s">
        <v>1128</v>
      </c>
      <c r="D22" s="41" t="s">
        <v>1066</v>
      </c>
      <c r="E22" s="42" t="s">
        <v>1017</v>
      </c>
      <c r="F22" s="50" t="str">
        <f>CONCATENATE(IeI!E8)</f>
        <v/>
      </c>
      <c r="G22" s="46" t="str">
        <f>CONCATENATE(IeI!F8)</f>
        <v/>
      </c>
      <c r="H22" s="53"/>
      <c r="I22" s="55"/>
    </row>
    <row r="23" spans="1:10" ht="128.25" x14ac:dyDescent="0.2">
      <c r="A23" s="39" t="str">
        <f>Carátula!$K$12</f>
        <v/>
      </c>
      <c r="B23" s="39" t="str">
        <f t="shared" si="1"/>
        <v/>
      </c>
      <c r="C23" s="40" t="s">
        <v>1128</v>
      </c>
      <c r="D23" s="41" t="s">
        <v>1067</v>
      </c>
      <c r="E23" s="42" t="s">
        <v>1018</v>
      </c>
      <c r="F23" s="50" t="str">
        <f>CONCATENATE(IeI!E9)</f>
        <v/>
      </c>
      <c r="G23" s="46" t="str">
        <f>CONCATENATE(IeI!F9)</f>
        <v/>
      </c>
      <c r="H23" s="53"/>
      <c r="I23" s="60"/>
    </row>
    <row r="24" spans="1:10" ht="57" x14ac:dyDescent="0.2">
      <c r="A24" s="39" t="str">
        <f>Carátula!$K$12</f>
        <v/>
      </c>
      <c r="B24" s="39" t="str">
        <f t="shared" si="1"/>
        <v/>
      </c>
      <c r="C24" s="40" t="s">
        <v>1128</v>
      </c>
      <c r="D24" s="41" t="s">
        <v>1068</v>
      </c>
      <c r="E24" s="42" t="s">
        <v>1019</v>
      </c>
      <c r="F24" s="50" t="str">
        <f>CONCATENATE(IeI!E10)</f>
        <v/>
      </c>
      <c r="G24" s="56" t="str">
        <f>CONCATENATE(IeI!F10)</f>
        <v/>
      </c>
      <c r="H24" s="57"/>
      <c r="I24" s="59"/>
    </row>
    <row r="25" spans="1:10" ht="42.75" x14ac:dyDescent="0.2">
      <c r="A25" s="39" t="str">
        <f>Carátula!$K$12</f>
        <v/>
      </c>
      <c r="B25" s="39" t="str">
        <f t="shared" si="1"/>
        <v/>
      </c>
      <c r="C25" s="40" t="s">
        <v>1128</v>
      </c>
      <c r="D25" s="41" t="s">
        <v>1069</v>
      </c>
      <c r="E25" s="61" t="s">
        <v>1020</v>
      </c>
      <c r="F25" s="50" t="str">
        <f>CONCATENATE(IeI!E11)</f>
        <v/>
      </c>
      <c r="G25" s="62" t="str">
        <f>CONCATENATE(IeI!F11)</f>
        <v/>
      </c>
      <c r="H25" s="57"/>
      <c r="I25" s="59"/>
    </row>
    <row r="26" spans="1:10" s="63" customFormat="1" ht="71.25" x14ac:dyDescent="0.2">
      <c r="A26" s="39" t="str">
        <f>Carátula!$K$12</f>
        <v/>
      </c>
      <c r="B26" s="39" t="str">
        <f t="shared" si="1"/>
        <v/>
      </c>
      <c r="C26" s="40" t="s">
        <v>1129</v>
      </c>
      <c r="D26" s="41" t="s">
        <v>1071</v>
      </c>
      <c r="E26" s="42" t="s">
        <v>1021</v>
      </c>
      <c r="F26" s="50" t="str">
        <f>CONCATENATE(MR!E7)</f>
        <v/>
      </c>
      <c r="G26" s="56" t="str">
        <f>CONCATENATE(MR!F7)</f>
        <v/>
      </c>
      <c r="H26" s="57"/>
      <c r="I26" s="59"/>
      <c r="J26" s="59"/>
    </row>
    <row r="27" spans="1:10" s="63" customFormat="1" ht="71.25" x14ac:dyDescent="0.2">
      <c r="A27" s="39" t="str">
        <f>Carátula!$K$12</f>
        <v/>
      </c>
      <c r="B27" s="39" t="str">
        <f t="shared" si="1"/>
        <v/>
      </c>
      <c r="C27" s="40" t="s">
        <v>1129</v>
      </c>
      <c r="D27" s="41" t="s">
        <v>1072</v>
      </c>
      <c r="E27" s="42" t="s">
        <v>1022</v>
      </c>
      <c r="F27" s="50" t="str">
        <f>CONCATENATE(MR!E8)</f>
        <v/>
      </c>
      <c r="G27" s="46" t="str">
        <f>CONCATENATE(MR!F8)</f>
        <v/>
      </c>
      <c r="H27" s="53"/>
      <c r="I27" s="55"/>
      <c r="J27" s="55"/>
    </row>
    <row r="28" spans="1:10" ht="57" x14ac:dyDescent="0.2">
      <c r="A28" s="39" t="str">
        <f>Carátula!$K$12</f>
        <v/>
      </c>
      <c r="B28" s="39" t="str">
        <f t="shared" si="1"/>
        <v/>
      </c>
      <c r="C28" s="40" t="s">
        <v>1130</v>
      </c>
      <c r="D28" s="41" t="s">
        <v>1073</v>
      </c>
      <c r="E28" s="42" t="s">
        <v>1001</v>
      </c>
      <c r="F28" s="43" t="str">
        <f>CONCATENATE(OR!E7)</f>
        <v/>
      </c>
      <c r="G28" s="44" t="str">
        <f>CONCATENATE(OR!F7)</f>
        <v/>
      </c>
      <c r="H28" s="64"/>
    </row>
    <row r="29" spans="1:10" ht="57" x14ac:dyDescent="0.2">
      <c r="A29" s="39" t="str">
        <f>Carátula!$K$12</f>
        <v/>
      </c>
      <c r="B29" s="39" t="str">
        <f t="shared" si="1"/>
        <v/>
      </c>
      <c r="C29" s="40" t="s">
        <v>1130</v>
      </c>
      <c r="D29" s="41" t="s">
        <v>1074</v>
      </c>
      <c r="E29" s="42" t="s">
        <v>1089</v>
      </c>
      <c r="F29" s="43" t="str">
        <f>CONCATENATE(OR!E8)</f>
        <v/>
      </c>
      <c r="G29" s="44" t="str">
        <f>CONCATENATE(OR!F8)</f>
        <v/>
      </c>
      <c r="H29" s="64"/>
    </row>
    <row r="30" spans="1:10" ht="57" x14ac:dyDescent="0.2">
      <c r="A30" s="39" t="str">
        <f>Carátula!$K$12</f>
        <v/>
      </c>
      <c r="B30" s="39" t="str">
        <f t="shared" si="1"/>
        <v/>
      </c>
      <c r="C30" s="40" t="s">
        <v>1130</v>
      </c>
      <c r="D30" s="41" t="s">
        <v>1075</v>
      </c>
      <c r="E30" s="42" t="s">
        <v>1002</v>
      </c>
      <c r="F30" s="43" t="str">
        <f>CONCATENATE(OR!E9)</f>
        <v/>
      </c>
      <c r="G30" s="44" t="str">
        <f>CONCATENATE(OR!F9)</f>
        <v/>
      </c>
      <c r="H30" s="64"/>
    </row>
    <row r="31" spans="1:10" ht="57" x14ac:dyDescent="0.2">
      <c r="A31" s="39" t="str">
        <f>Carátula!$K$12</f>
        <v/>
      </c>
      <c r="B31" s="39" t="str">
        <f t="shared" si="1"/>
        <v/>
      </c>
      <c r="C31" s="40" t="s">
        <v>1130</v>
      </c>
      <c r="D31" s="41" t="s">
        <v>1076</v>
      </c>
      <c r="E31" s="42" t="s">
        <v>1003</v>
      </c>
      <c r="F31" s="43" t="str">
        <f>CONCATENATE(OR!E10)</f>
        <v/>
      </c>
      <c r="G31" s="44" t="str">
        <f>CONCATENATE(OR!F10)</f>
        <v/>
      </c>
      <c r="H31" s="64"/>
    </row>
    <row r="32" spans="1:10" ht="57" x14ac:dyDescent="0.2">
      <c r="A32" s="39" t="str">
        <f>Carátula!$K$12</f>
        <v/>
      </c>
      <c r="B32" s="39" t="str">
        <f t="shared" si="1"/>
        <v/>
      </c>
      <c r="C32" s="40" t="s">
        <v>1130</v>
      </c>
      <c r="D32" s="41" t="s">
        <v>1077</v>
      </c>
      <c r="E32" s="42" t="s">
        <v>1004</v>
      </c>
      <c r="F32" s="43" t="str">
        <f>CONCATENATE(OR!E11)</f>
        <v/>
      </c>
      <c r="G32" s="44" t="str">
        <f>CONCATENATE(OR!F11)</f>
        <v/>
      </c>
      <c r="H32" s="64"/>
    </row>
    <row r="33" spans="1:8" ht="57" x14ac:dyDescent="0.2">
      <c r="A33" s="39" t="str">
        <f>Carátula!$K$12</f>
        <v/>
      </c>
      <c r="B33" s="39" t="str">
        <f t="shared" si="1"/>
        <v/>
      </c>
      <c r="C33" s="40" t="s">
        <v>1130</v>
      </c>
      <c r="D33" s="41" t="s">
        <v>1078</v>
      </c>
      <c r="E33" s="42" t="s">
        <v>1005</v>
      </c>
      <c r="F33" s="43" t="str">
        <f>CONCATENATE(OR!E12)</f>
        <v/>
      </c>
      <c r="G33" s="44" t="str">
        <f>CONCATENATE(OR!F12)</f>
        <v/>
      </c>
      <c r="H33" s="64"/>
    </row>
    <row r="34" spans="1:8" ht="57" x14ac:dyDescent="0.2">
      <c r="A34" s="39" t="str">
        <f>Carátula!$K$12</f>
        <v/>
      </c>
      <c r="B34" s="39" t="str">
        <f t="shared" si="1"/>
        <v/>
      </c>
      <c r="C34" s="40" t="s">
        <v>1130</v>
      </c>
      <c r="D34" s="41" t="s">
        <v>1079</v>
      </c>
      <c r="E34" s="42" t="s">
        <v>1006</v>
      </c>
      <c r="F34" s="43" t="str">
        <f>CONCATENATE(OR!E13)</f>
        <v/>
      </c>
      <c r="G34" s="44" t="str">
        <f>CONCATENATE(OR!F13)</f>
        <v/>
      </c>
      <c r="H34" s="64"/>
    </row>
    <row r="35" spans="1:8" ht="57" x14ac:dyDescent="0.2">
      <c r="A35" s="39" t="str">
        <f>Carátula!$K$12</f>
        <v/>
      </c>
      <c r="B35" s="39" t="str">
        <f t="shared" si="1"/>
        <v/>
      </c>
      <c r="C35" s="40" t="s">
        <v>1130</v>
      </c>
      <c r="D35" s="41" t="s">
        <v>1080</v>
      </c>
      <c r="E35" s="42" t="s">
        <v>1007</v>
      </c>
      <c r="F35" s="43" t="str">
        <f>CONCATENATE(OR!E14)</f>
        <v/>
      </c>
      <c r="G35" s="44" t="str">
        <f>CONCATENATE(OR!F14)</f>
        <v/>
      </c>
      <c r="H35" s="64"/>
    </row>
    <row r="36" spans="1:8" ht="57" x14ac:dyDescent="0.2">
      <c r="A36" s="39" t="str">
        <f>Carátula!$K$12</f>
        <v/>
      </c>
      <c r="B36" s="39" t="str">
        <f t="shared" si="1"/>
        <v/>
      </c>
      <c r="C36" s="40" t="s">
        <v>1130</v>
      </c>
      <c r="D36" s="41" t="s">
        <v>1081</v>
      </c>
      <c r="E36" s="42" t="s">
        <v>1008</v>
      </c>
      <c r="F36" s="43" t="str">
        <f>CONCATENATE(OR!E15)</f>
        <v/>
      </c>
      <c r="G36" s="44" t="str">
        <f>CONCATENATE(OR!F15)</f>
        <v/>
      </c>
      <c r="H36" s="64"/>
    </row>
    <row r="37" spans="1:8" ht="57" x14ac:dyDescent="0.2">
      <c r="A37" s="39" t="str">
        <f>Carátula!$K$12</f>
        <v/>
      </c>
      <c r="B37" s="39" t="str">
        <f t="shared" si="1"/>
        <v/>
      </c>
      <c r="C37" s="40" t="s">
        <v>1130</v>
      </c>
      <c r="D37" s="41" t="s">
        <v>1082</v>
      </c>
      <c r="E37" s="42" t="s">
        <v>1009</v>
      </c>
      <c r="F37" s="43" t="str">
        <f>CONCATENATE(OR!E16)</f>
        <v/>
      </c>
      <c r="G37" s="44" t="str">
        <f>CONCATENATE(OR!F16)</f>
        <v/>
      </c>
      <c r="H37" s="64"/>
    </row>
    <row r="38" spans="1:8" ht="57" x14ac:dyDescent="0.2">
      <c r="A38" s="39" t="str">
        <f>Carátula!$K$12</f>
        <v/>
      </c>
      <c r="B38" s="39" t="str">
        <f t="shared" si="1"/>
        <v/>
      </c>
      <c r="C38" s="40" t="s">
        <v>1130</v>
      </c>
      <c r="D38" s="41" t="s">
        <v>1083</v>
      </c>
      <c r="E38" s="42" t="s">
        <v>1010</v>
      </c>
      <c r="F38" s="43" t="str">
        <f>CONCATENATE(OR!E17)</f>
        <v/>
      </c>
      <c r="G38" s="44" t="str">
        <f>CONCATENATE(OR!F17)</f>
        <v/>
      </c>
      <c r="H38" s="64"/>
    </row>
    <row r="39" spans="1:8" ht="57" x14ac:dyDescent="0.2">
      <c r="A39" s="39" t="str">
        <f>Carátula!$K$12</f>
        <v/>
      </c>
      <c r="B39" s="39" t="str">
        <f t="shared" si="1"/>
        <v/>
      </c>
      <c r="C39" s="40" t="s">
        <v>1130</v>
      </c>
      <c r="D39" s="41" t="s">
        <v>1084</v>
      </c>
      <c r="E39" s="42" t="s">
        <v>1011</v>
      </c>
      <c r="F39" s="43" t="str">
        <f>CONCATENATE(OR!E18)</f>
        <v/>
      </c>
      <c r="G39" s="44" t="str">
        <f>CONCATENATE(OR!F18)</f>
        <v/>
      </c>
      <c r="H39" s="64"/>
    </row>
    <row r="40" spans="1:8" ht="57" x14ac:dyDescent="0.2">
      <c r="A40" s="39" t="str">
        <f>Carátula!$K$12</f>
        <v/>
      </c>
      <c r="B40" s="39" t="str">
        <f t="shared" si="1"/>
        <v/>
      </c>
      <c r="C40" s="40" t="s">
        <v>1130</v>
      </c>
      <c r="D40" s="41" t="s">
        <v>1085</v>
      </c>
      <c r="E40" s="42" t="s">
        <v>1012</v>
      </c>
      <c r="F40" s="43" t="str">
        <f>CONCATENATE(OR!E19)</f>
        <v/>
      </c>
      <c r="G40" s="44" t="str">
        <f>CONCATENATE(OR!F19)</f>
        <v/>
      </c>
      <c r="H40" s="64"/>
    </row>
    <row r="41" spans="1:8" ht="57" x14ac:dyDescent="0.2">
      <c r="A41" s="39" t="str">
        <f>Carátula!$K$12</f>
        <v/>
      </c>
      <c r="B41" s="39" t="str">
        <f t="shared" si="1"/>
        <v/>
      </c>
      <c r="C41" s="40" t="s">
        <v>1130</v>
      </c>
      <c r="D41" s="41" t="s">
        <v>1086</v>
      </c>
      <c r="E41" s="42" t="s">
        <v>1013</v>
      </c>
      <c r="F41" s="43" t="str">
        <f>CONCATENATE(OR!E20)</f>
        <v/>
      </c>
      <c r="G41" s="44" t="str">
        <f>CONCATENATE(OR!F20)</f>
        <v/>
      </c>
      <c r="H41" s="64"/>
    </row>
    <row r="42" spans="1:8" ht="71.25" x14ac:dyDescent="0.2">
      <c r="A42" s="39" t="str">
        <f>Carátula!$K$12</f>
        <v/>
      </c>
      <c r="B42" s="39" t="str">
        <f t="shared" si="1"/>
        <v/>
      </c>
      <c r="C42" s="40" t="s">
        <v>1130</v>
      </c>
      <c r="D42" s="41" t="s">
        <v>1087</v>
      </c>
      <c r="E42" s="42" t="s">
        <v>1014</v>
      </c>
      <c r="F42" s="43" t="str">
        <f>CONCATENATE(OR!E21)</f>
        <v/>
      </c>
      <c r="G42" s="44" t="str">
        <f>CONCATENATE(OR!F21)</f>
        <v/>
      </c>
      <c r="H42" s="64"/>
    </row>
    <row r="43" spans="1:8" ht="85.5" x14ac:dyDescent="0.2">
      <c r="A43" s="39" t="str">
        <f>Carátula!$K$12</f>
        <v/>
      </c>
      <c r="B43" s="39" t="str">
        <f t="shared" si="1"/>
        <v/>
      </c>
      <c r="C43" s="40" t="s">
        <v>1130</v>
      </c>
      <c r="D43" s="41" t="s">
        <v>1088</v>
      </c>
      <c r="E43" s="42" t="s">
        <v>1015</v>
      </c>
      <c r="F43" s="43" t="str">
        <f>CONCATENATE(OR!E22)</f>
        <v/>
      </c>
      <c r="G43" s="44" t="str">
        <f>CONCATENATE(OR!F22)</f>
        <v/>
      </c>
      <c r="H43" s="64"/>
    </row>
    <row r="44" spans="1:8" ht="57" x14ac:dyDescent="0.2">
      <c r="A44" s="39" t="str">
        <f>Carátula!$K$12</f>
        <v/>
      </c>
      <c r="B44" s="39" t="str">
        <f t="shared" si="1"/>
        <v/>
      </c>
      <c r="C44" s="40" t="s">
        <v>1131</v>
      </c>
      <c r="D44" s="41" t="s">
        <v>1090</v>
      </c>
      <c r="E44" s="42" t="s">
        <v>1091</v>
      </c>
      <c r="F44" s="43" t="str">
        <f>CONCATENATE(PC!E7)</f>
        <v/>
      </c>
      <c r="G44" s="44" t="str">
        <f>CONCATENATE(PC!F7)</f>
        <v/>
      </c>
      <c r="H44" s="64"/>
    </row>
    <row r="45" spans="1:8" ht="28.5" x14ac:dyDescent="0.2">
      <c r="A45" s="39" t="str">
        <f>Carátula!$K$12</f>
        <v/>
      </c>
      <c r="B45" s="39" t="str">
        <f t="shared" si="1"/>
        <v/>
      </c>
      <c r="C45" s="40" t="s">
        <v>1132</v>
      </c>
      <c r="D45" s="41" t="s">
        <v>1093</v>
      </c>
      <c r="E45" s="42" t="s">
        <v>1023</v>
      </c>
      <c r="F45" s="43" t="str">
        <f>CONCATENATE(PT!E7)</f>
        <v/>
      </c>
      <c r="G45" s="44" t="str">
        <f>CONCATENATE(PT!F7)</f>
        <v/>
      </c>
      <c r="H45" s="64"/>
    </row>
    <row r="46" spans="1:8" ht="42.75" x14ac:dyDescent="0.2">
      <c r="A46" s="39" t="str">
        <f>Carátula!$K$12</f>
        <v/>
      </c>
      <c r="B46" s="39" t="str">
        <f t="shared" si="1"/>
        <v/>
      </c>
      <c r="C46" s="40" t="s">
        <v>1132</v>
      </c>
      <c r="D46" s="41" t="s">
        <v>1094</v>
      </c>
      <c r="E46" s="42" t="s">
        <v>1024</v>
      </c>
      <c r="F46" s="65" t="str">
        <f>CONCATENATE(PT!E8)</f>
        <v/>
      </c>
      <c r="G46" s="45" t="str">
        <f>CONCATENATE(PT!F8)</f>
        <v/>
      </c>
      <c r="H46" s="64"/>
    </row>
    <row r="47" spans="1:8" ht="28.5" x14ac:dyDescent="0.2">
      <c r="A47" s="39" t="str">
        <f>Carátula!$K$12</f>
        <v/>
      </c>
      <c r="B47" s="39" t="str">
        <f t="shared" si="1"/>
        <v/>
      </c>
      <c r="C47" s="40" t="s">
        <v>1132</v>
      </c>
      <c r="D47" s="41" t="s">
        <v>1095</v>
      </c>
      <c r="E47" s="42" t="s">
        <v>1025</v>
      </c>
      <c r="F47" s="65" t="str">
        <f>CONCATENATE(PT!E9)</f>
        <v/>
      </c>
      <c r="G47" s="45" t="str">
        <f>CONCATENATE(PT!F9)</f>
        <v/>
      </c>
      <c r="H47" s="64"/>
    </row>
    <row r="48" spans="1:8" ht="85.5" x14ac:dyDescent="0.2">
      <c r="A48" s="39" t="str">
        <f>Carátula!$K$12</f>
        <v/>
      </c>
      <c r="B48" s="39" t="str">
        <f t="shared" si="1"/>
        <v/>
      </c>
      <c r="C48" s="40" t="s">
        <v>1133</v>
      </c>
      <c r="D48" s="41" t="s">
        <v>1097</v>
      </c>
      <c r="E48" s="42" t="s">
        <v>1038</v>
      </c>
      <c r="F48" s="43" t="str">
        <f>CONCATENATE(PbR!E7)</f>
        <v/>
      </c>
      <c r="G48" s="44" t="str">
        <f>CONCATENATE(PbR!F7)</f>
        <v/>
      </c>
      <c r="H48" s="64"/>
    </row>
    <row r="49" spans="1:8" ht="42.75" x14ac:dyDescent="0.2">
      <c r="A49" s="39" t="str">
        <f>Carátula!$K$12</f>
        <v/>
      </c>
      <c r="B49" s="39" t="str">
        <f t="shared" si="1"/>
        <v/>
      </c>
      <c r="C49" s="40" t="s">
        <v>1133</v>
      </c>
      <c r="D49" s="41" t="s">
        <v>1098</v>
      </c>
      <c r="E49" s="42" t="s">
        <v>1039</v>
      </c>
      <c r="F49" s="65" t="str">
        <f>CONCATENATE(PbR!E8)</f>
        <v/>
      </c>
      <c r="G49" s="45" t="str">
        <f>CONCATENATE(PbR!F8)</f>
        <v/>
      </c>
      <c r="H49" s="64"/>
    </row>
    <row r="50" spans="1:8" ht="114" x14ac:dyDescent="0.2">
      <c r="A50" s="39" t="str">
        <f>Carátula!$K$12</f>
        <v/>
      </c>
      <c r="B50" s="39" t="str">
        <f t="shared" si="1"/>
        <v/>
      </c>
      <c r="C50" s="40" t="s">
        <v>1133</v>
      </c>
      <c r="D50" s="41" t="s">
        <v>1099</v>
      </c>
      <c r="E50" s="42" t="s">
        <v>1040</v>
      </c>
      <c r="F50" s="43" t="str">
        <f>CONCATENATE(PbR!E9)</f>
        <v/>
      </c>
      <c r="G50" s="45" t="str">
        <f>CONCATENATE(PbR!F9)</f>
        <v/>
      </c>
      <c r="H50" s="64"/>
    </row>
    <row r="51" spans="1:8" ht="85.5" x14ac:dyDescent="0.2">
      <c r="A51" s="39" t="str">
        <f>Carátula!$K$12</f>
        <v/>
      </c>
      <c r="B51" s="39" t="str">
        <f t="shared" si="1"/>
        <v/>
      </c>
      <c r="C51" s="40" t="s">
        <v>1133</v>
      </c>
      <c r="D51" s="41" t="s">
        <v>1100</v>
      </c>
      <c r="E51" s="42" t="s">
        <v>1041</v>
      </c>
      <c r="F51" s="65" t="str">
        <f>CONCATENATE(PbR!E10)</f>
        <v/>
      </c>
      <c r="G51" s="45" t="str">
        <f>CONCATENATE(PbR!F10)</f>
        <v/>
      </c>
      <c r="H51" s="64"/>
    </row>
    <row r="52" spans="1:8" ht="85.5" x14ac:dyDescent="0.2">
      <c r="A52" s="39" t="str">
        <f>Carátula!$K$12</f>
        <v/>
      </c>
      <c r="B52" s="39" t="str">
        <f t="shared" si="1"/>
        <v/>
      </c>
      <c r="C52" s="40" t="s">
        <v>1133</v>
      </c>
      <c r="D52" s="41" t="s">
        <v>1101</v>
      </c>
      <c r="E52" s="42" t="s">
        <v>1042</v>
      </c>
      <c r="F52" s="43" t="str">
        <f>CONCATENATE(PbR!E11)</f>
        <v/>
      </c>
      <c r="G52" s="45" t="str">
        <f>CONCATENATE(PbR!F11)</f>
        <v/>
      </c>
      <c r="H52" s="64"/>
    </row>
    <row r="53" spans="1:8" ht="114" x14ac:dyDescent="0.2">
      <c r="A53" s="39" t="str">
        <f>Carátula!$K$12</f>
        <v/>
      </c>
      <c r="B53" s="39" t="str">
        <f t="shared" si="1"/>
        <v/>
      </c>
      <c r="C53" s="40" t="s">
        <v>1133</v>
      </c>
      <c r="D53" s="41" t="s">
        <v>1102</v>
      </c>
      <c r="E53" s="42" t="s">
        <v>1043</v>
      </c>
      <c r="F53" s="65" t="str">
        <f>CONCATENATE(PbR!E12)</f>
        <v/>
      </c>
      <c r="G53" s="45" t="str">
        <f>CONCATENATE(PbR!F12)</f>
        <v/>
      </c>
      <c r="H53" s="64"/>
    </row>
    <row r="54" spans="1:8" ht="99.75" x14ac:dyDescent="0.2">
      <c r="A54" s="39" t="str">
        <f>Carátula!$K$12</f>
        <v/>
      </c>
      <c r="B54" s="39" t="str">
        <f t="shared" si="1"/>
        <v/>
      </c>
      <c r="C54" s="40" t="s">
        <v>1133</v>
      </c>
      <c r="D54" s="41" t="s">
        <v>1103</v>
      </c>
      <c r="E54" s="42" t="s">
        <v>1044</v>
      </c>
      <c r="F54" s="65" t="str">
        <f>CONCATENATE(PbR!E13)</f>
        <v/>
      </c>
      <c r="G54" s="45" t="str">
        <f>CONCATENATE(PbR!F13)</f>
        <v/>
      </c>
      <c r="H54" s="64"/>
    </row>
    <row r="55" spans="1:8" ht="71.25" x14ac:dyDescent="0.2">
      <c r="A55" s="39" t="str">
        <f>Carátula!$K$12</f>
        <v/>
      </c>
      <c r="B55" s="39" t="str">
        <f t="shared" si="1"/>
        <v/>
      </c>
      <c r="C55" s="40" t="s">
        <v>1134</v>
      </c>
      <c r="D55" s="41" t="s">
        <v>1104</v>
      </c>
      <c r="E55" s="42" t="s">
        <v>998</v>
      </c>
      <c r="F55" s="43" t="str">
        <f>CONCATENATE(PRO!E7)</f>
        <v/>
      </c>
      <c r="G55" s="44" t="str">
        <f>CONCATENATE(PRO!F7)</f>
        <v/>
      </c>
      <c r="H55" s="64"/>
    </row>
    <row r="56" spans="1:8" ht="85.5" x14ac:dyDescent="0.2">
      <c r="A56" s="39" t="str">
        <f>Carátula!$K$12</f>
        <v/>
      </c>
      <c r="B56" s="39" t="str">
        <f t="shared" si="1"/>
        <v/>
      </c>
      <c r="C56" s="40" t="s">
        <v>1134</v>
      </c>
      <c r="D56" s="41" t="s">
        <v>1105</v>
      </c>
      <c r="E56" s="42" t="s">
        <v>999</v>
      </c>
      <c r="F56" s="43" t="str">
        <f>CONCATENATE(PRO!E8)</f>
        <v/>
      </c>
      <c r="G56" s="45" t="str">
        <f>CONCATENATE(PRO!F8)</f>
        <v/>
      </c>
      <c r="H56" s="64"/>
    </row>
    <row r="57" spans="1:8" ht="42.75" x14ac:dyDescent="0.2">
      <c r="A57" s="39" t="str">
        <f>Carátula!$K$12</f>
        <v/>
      </c>
      <c r="B57" s="39" t="str">
        <f t="shared" si="1"/>
        <v/>
      </c>
      <c r="C57" s="40" t="s">
        <v>1134</v>
      </c>
      <c r="D57" s="41" t="s">
        <v>1106</v>
      </c>
      <c r="E57" s="42" t="s">
        <v>1000</v>
      </c>
      <c r="F57" s="43" t="str">
        <f>CONCATENATE(PRO!E9)</f>
        <v/>
      </c>
      <c r="G57" s="45" t="str">
        <f>CONCATENATE(PRO!F9)</f>
        <v/>
      </c>
      <c r="H57" s="64"/>
    </row>
    <row r="58" spans="1:8" ht="42.75" x14ac:dyDescent="0.2">
      <c r="A58" s="39" t="str">
        <f>Carátula!$K$12</f>
        <v/>
      </c>
      <c r="B58" s="39" t="str">
        <f t="shared" si="1"/>
        <v/>
      </c>
      <c r="C58" s="40" t="s">
        <v>1135</v>
      </c>
      <c r="D58" s="41" t="s">
        <v>1109</v>
      </c>
      <c r="E58" s="42" t="s">
        <v>1026</v>
      </c>
      <c r="F58" s="43" t="str">
        <f>CONCATENATE(RH!E7)</f>
        <v/>
      </c>
      <c r="G58" s="44" t="str">
        <f>CONCATENATE(RH!F7)</f>
        <v/>
      </c>
      <c r="H58" s="64"/>
    </row>
    <row r="59" spans="1:8" ht="42.75" x14ac:dyDescent="0.2">
      <c r="A59" s="39" t="str">
        <f>Carátula!$K$12</f>
        <v/>
      </c>
      <c r="B59" s="39" t="str">
        <f t="shared" si="1"/>
        <v/>
      </c>
      <c r="C59" s="40" t="s">
        <v>1135</v>
      </c>
      <c r="D59" s="41" t="s">
        <v>1110</v>
      </c>
      <c r="E59" s="42" t="s">
        <v>1027</v>
      </c>
      <c r="F59" s="43" t="str">
        <f>CONCATENATE(RH!E8)</f>
        <v/>
      </c>
      <c r="G59" s="45" t="str">
        <f>CONCATENATE(RH!F8)</f>
        <v/>
      </c>
      <c r="H59" s="64"/>
    </row>
    <row r="60" spans="1:8" ht="28.5" x14ac:dyDescent="0.2">
      <c r="A60" s="39" t="str">
        <f>Carátula!$K$12</f>
        <v/>
      </c>
      <c r="B60" s="39" t="str">
        <f t="shared" si="1"/>
        <v/>
      </c>
      <c r="C60" s="40" t="s">
        <v>1135</v>
      </c>
      <c r="D60" s="41" t="s">
        <v>1111</v>
      </c>
      <c r="E60" s="42" t="s">
        <v>1028</v>
      </c>
      <c r="F60" s="43" t="str">
        <f>CONCATENATE(RH!E9)</f>
        <v/>
      </c>
      <c r="G60" s="45" t="str">
        <f>CONCATENATE(RH!F9)</f>
        <v/>
      </c>
      <c r="H60" s="64"/>
    </row>
    <row r="61" spans="1:8" ht="42.75" x14ac:dyDescent="0.2">
      <c r="A61" s="39" t="str">
        <f>Carátula!$K$12</f>
        <v/>
      </c>
      <c r="B61" s="39" t="str">
        <f t="shared" si="1"/>
        <v/>
      </c>
      <c r="C61" s="40" t="s">
        <v>1135</v>
      </c>
      <c r="D61" s="41" t="s">
        <v>1112</v>
      </c>
      <c r="E61" s="42" t="s">
        <v>1029</v>
      </c>
      <c r="F61" s="43" t="str">
        <f>CONCATENATE(RH!E10)</f>
        <v/>
      </c>
      <c r="G61" s="45" t="str">
        <f>CONCATENATE(RH!F10)</f>
        <v/>
      </c>
      <c r="H61" s="64"/>
    </row>
    <row r="62" spans="1:8" ht="28.5" x14ac:dyDescent="0.2">
      <c r="A62" s="39" t="str">
        <f>Carátula!$K$12</f>
        <v/>
      </c>
      <c r="B62" s="39" t="str">
        <f t="shared" si="1"/>
        <v/>
      </c>
      <c r="C62" s="40" t="s">
        <v>1135</v>
      </c>
      <c r="D62" s="41" t="s">
        <v>1113</v>
      </c>
      <c r="E62" s="42" t="s">
        <v>1030</v>
      </c>
      <c r="F62" s="43" t="str">
        <f>CONCATENATE(RH!E11)</f>
        <v/>
      </c>
      <c r="G62" s="45" t="str">
        <f>CONCATENATE(RH!F11)</f>
        <v/>
      </c>
      <c r="H62" s="64"/>
    </row>
    <row r="63" spans="1:8" ht="42.75" x14ac:dyDescent="0.2">
      <c r="A63" s="39" t="str">
        <f>Carátula!$K$12</f>
        <v/>
      </c>
      <c r="B63" s="39" t="str">
        <f t="shared" si="1"/>
        <v/>
      </c>
      <c r="C63" s="40" t="s">
        <v>1135</v>
      </c>
      <c r="D63" s="41" t="s">
        <v>1114</v>
      </c>
      <c r="E63" s="42" t="s">
        <v>1031</v>
      </c>
      <c r="F63" s="43" t="str">
        <f>CONCATENATE(RH!E12)</f>
        <v/>
      </c>
      <c r="G63" s="45" t="str">
        <f>CONCATENATE(RH!F12)</f>
        <v/>
      </c>
      <c r="H63" s="64"/>
    </row>
    <row r="64" spans="1:8" ht="42.75" x14ac:dyDescent="0.2">
      <c r="A64" s="39" t="str">
        <f>Carátula!$K$12</f>
        <v/>
      </c>
      <c r="B64" s="39" t="str">
        <f t="shared" si="1"/>
        <v/>
      </c>
      <c r="C64" s="40" t="s">
        <v>1135</v>
      </c>
      <c r="D64" s="41" t="s">
        <v>1115</v>
      </c>
      <c r="E64" s="42" t="s">
        <v>1032</v>
      </c>
      <c r="F64" s="43" t="str">
        <f>CONCATENATE(RH!E13)</f>
        <v/>
      </c>
      <c r="G64" s="45" t="str">
        <f>CONCATENATE(RH!F13)</f>
        <v/>
      </c>
      <c r="H64" s="64"/>
    </row>
    <row r="65" spans="1:8" ht="42.75" x14ac:dyDescent="0.2">
      <c r="A65" s="39" t="str">
        <f>Carátula!$K$12</f>
        <v/>
      </c>
      <c r="B65" s="39" t="str">
        <f t="shared" si="1"/>
        <v/>
      </c>
      <c r="C65" s="40" t="s">
        <v>1135</v>
      </c>
      <c r="D65" s="41" t="s">
        <v>1116</v>
      </c>
      <c r="E65" s="42" t="s">
        <v>1033</v>
      </c>
      <c r="F65" s="43" t="str">
        <f>CONCATENATE(RH!E14)</f>
        <v/>
      </c>
      <c r="G65" s="45" t="str">
        <f>CONCATENATE(RH!F14)</f>
        <v/>
      </c>
      <c r="H65" s="64"/>
    </row>
    <row r="66" spans="1:8" ht="99.75" x14ac:dyDescent="0.2">
      <c r="A66" s="39" t="str">
        <f>Carátula!$K$12</f>
        <v/>
      </c>
      <c r="B66" s="39" t="str">
        <f t="shared" si="1"/>
        <v/>
      </c>
      <c r="C66" s="40" t="s">
        <v>1136</v>
      </c>
      <c r="D66" s="41" t="s">
        <v>1118</v>
      </c>
      <c r="E66" s="42" t="s">
        <v>1034</v>
      </c>
      <c r="F66" s="43" t="str">
        <f>CONCATENATE(TIC!E7)</f>
        <v/>
      </c>
      <c r="G66" s="44" t="str">
        <f>CONCATENATE(TIC!F7)</f>
        <v/>
      </c>
      <c r="H66" s="64"/>
    </row>
    <row r="67" spans="1:8" ht="85.5" x14ac:dyDescent="0.2">
      <c r="A67" s="39" t="str">
        <f>Carátula!$K$12</f>
        <v/>
      </c>
      <c r="B67" s="39" t="str">
        <f t="shared" si="1"/>
        <v/>
      </c>
      <c r="C67" s="40" t="s">
        <v>1136</v>
      </c>
      <c r="D67" s="41" t="s">
        <v>1119</v>
      </c>
      <c r="E67" s="42" t="s">
        <v>1035</v>
      </c>
      <c r="F67" s="43" t="str">
        <f>CONCATENATE(TIC!E8)</f>
        <v/>
      </c>
      <c r="G67" s="44" t="str">
        <f>CONCATENATE(TIC!F8)</f>
        <v/>
      </c>
      <c r="H67" s="64"/>
    </row>
    <row r="68" spans="1:8" ht="99.75" x14ac:dyDescent="0.2">
      <c r="A68" s="39" t="str">
        <f>Carátula!$K$12</f>
        <v/>
      </c>
      <c r="B68" s="39" t="str">
        <f t="shared" si="1"/>
        <v/>
      </c>
      <c r="C68" s="40" t="s">
        <v>1136</v>
      </c>
      <c r="D68" s="41" t="s">
        <v>1120</v>
      </c>
      <c r="E68" s="42" t="s">
        <v>1036</v>
      </c>
      <c r="F68" s="43" t="str">
        <f>CONCATENATE(TIC!E9)</f>
        <v/>
      </c>
      <c r="G68" s="44" t="str">
        <f>CONCATENATE(TIC!F9)</f>
        <v/>
      </c>
      <c r="H68" s="64"/>
    </row>
    <row r="69" spans="1:8" ht="71.25" x14ac:dyDescent="0.2">
      <c r="A69" s="39" t="str">
        <f>Carátula!$K$12</f>
        <v/>
      </c>
      <c r="B69" s="39" t="str">
        <f t="shared" si="1"/>
        <v/>
      </c>
      <c r="C69" s="40" t="s">
        <v>1136</v>
      </c>
      <c r="D69" s="41" t="s">
        <v>1121</v>
      </c>
      <c r="E69" s="42" t="s">
        <v>1037</v>
      </c>
      <c r="F69" s="43" t="str">
        <f>CONCATENATE(TIC!E10)</f>
        <v/>
      </c>
      <c r="G69" s="44" t="str">
        <f>CONCATENATE(TIC!F10)</f>
        <v/>
      </c>
      <c r="H69" s="64"/>
    </row>
    <row r="70" spans="1:8" s="64" customFormat="1" x14ac:dyDescent="0.2"/>
    <row r="71" spans="1:8" s="64" customFormat="1" hidden="1" x14ac:dyDescent="0.2"/>
    <row r="72" spans="1:8" s="64" customFormat="1" hidden="1" x14ac:dyDescent="0.2"/>
    <row r="73" spans="1:8" s="64" customFormat="1" hidden="1" x14ac:dyDescent="0.2"/>
    <row r="74" spans="1:8" s="64" customFormat="1" hidden="1" x14ac:dyDescent="0.2"/>
    <row r="75" spans="1:8" s="64" customFormat="1" hidden="1" x14ac:dyDescent="0.2"/>
    <row r="76" spans="1:8" s="64" customFormat="1" hidden="1" x14ac:dyDescent="0.2"/>
    <row r="77" spans="1:8" s="64" customFormat="1" hidden="1" x14ac:dyDescent="0.2"/>
    <row r="78" spans="1:8" s="64" customFormat="1" hidden="1" x14ac:dyDescent="0.2"/>
    <row r="79" spans="1:8" s="64" customFormat="1" hidden="1" x14ac:dyDescent="0.2"/>
    <row r="80" spans="1:8" s="64" customFormat="1" hidden="1" x14ac:dyDescent="0.2"/>
    <row r="81" s="64" customFormat="1" hidden="1" x14ac:dyDescent="0.2"/>
    <row r="82" s="64" customFormat="1" hidden="1" x14ac:dyDescent="0.2"/>
    <row r="83" s="64" customFormat="1" hidden="1" x14ac:dyDescent="0.2"/>
    <row r="84" s="64" customFormat="1" hidden="1" x14ac:dyDescent="0.2"/>
  </sheetData>
  <sheetProtection password="B018" sheet="1" objects="1" scenarios="1"/>
  <mergeCells count="3">
    <mergeCell ref="C3:G3"/>
    <mergeCell ref="C1:F1"/>
    <mergeCell ref="C5:G5"/>
  </mergeCells>
  <conditionalFormatting sqref="F7">
    <cfRule type="expression" dxfId="305" priority="465">
      <formula>$F$7="Compromiso no aplicable a la institución"</formula>
    </cfRule>
    <cfRule type="expression" dxfId="304" priority="466">
      <formula>$F$7="Compromiso sin avances a reportar en el periodo"</formula>
    </cfRule>
  </conditionalFormatting>
  <conditionalFormatting sqref="F8">
    <cfRule type="expression" dxfId="303" priority="265">
      <formula>$F$8="Compromiso no aplicable a la institución"</formula>
    </cfRule>
    <cfRule type="expression" dxfId="302" priority="266">
      <formula>$F$8="Compromiso sin avances a reportar en el periodo"</formula>
    </cfRule>
  </conditionalFormatting>
  <conditionalFormatting sqref="F9">
    <cfRule type="expression" dxfId="301" priority="258">
      <formula>$F$9="Compromiso no aplicable a la institución"</formula>
    </cfRule>
    <cfRule type="expression" dxfId="300" priority="264">
      <formula>$F$9="Compromiso sin avances a reportar en el periodo"</formula>
    </cfRule>
  </conditionalFormatting>
  <conditionalFormatting sqref="F10">
    <cfRule type="expression" dxfId="299" priority="257">
      <formula>$F$10="Compromiso no aplicable a la institución"</formula>
    </cfRule>
    <cfRule type="expression" dxfId="298" priority="263">
      <formula>$F$10="Compromiso sin avances a reportar en el periodo"</formula>
    </cfRule>
  </conditionalFormatting>
  <conditionalFormatting sqref="F11">
    <cfRule type="expression" dxfId="297" priority="256">
      <formula>$F$11="Compromiso no aplicable a la institución"</formula>
    </cfRule>
    <cfRule type="expression" dxfId="296" priority="262">
      <formula>$F$11="Compromiso sin avances a reportar en el periodo"</formula>
    </cfRule>
  </conditionalFormatting>
  <conditionalFormatting sqref="F12">
    <cfRule type="expression" dxfId="295" priority="255">
      <formula>$F$12="Compromiso no aplicable a la institución"</formula>
    </cfRule>
    <cfRule type="expression" dxfId="294" priority="261">
      <formula>$F$12="Compromiso sin avances a reportar en el periodo"</formula>
    </cfRule>
  </conditionalFormatting>
  <conditionalFormatting sqref="F13">
    <cfRule type="expression" dxfId="293" priority="254">
      <formula>$F$13="Compromiso no aplicable a la institución"</formula>
    </cfRule>
    <cfRule type="expression" dxfId="292" priority="260">
      <formula>$F$13="Compromiso sin avances a reportar en el periodo"</formula>
    </cfRule>
  </conditionalFormatting>
  <conditionalFormatting sqref="F14">
    <cfRule type="expression" dxfId="291" priority="253">
      <formula>$F$14="Compromiso no aplicable a la institución"</formula>
    </cfRule>
    <cfRule type="expression" dxfId="290" priority="259">
      <formula>$F$14="Compromiso sin avances a reportar en el periodo"</formula>
    </cfRule>
  </conditionalFormatting>
  <conditionalFormatting sqref="F15">
    <cfRule type="expression" dxfId="289" priority="250">
      <formula>$F$15="Compromiso sin avances a reportar en el periodo"</formula>
    </cfRule>
    <cfRule type="expression" dxfId="288" priority="252">
      <formula>$F$15="Compromiso no aplicable a la institución"</formula>
    </cfRule>
  </conditionalFormatting>
  <conditionalFormatting sqref="F16">
    <cfRule type="expression" dxfId="287" priority="249">
      <formula>$F$16="Compromiso sin avances a reportar en el periodo"</formula>
    </cfRule>
    <cfRule type="expression" dxfId="286" priority="251">
      <formula>$F$16="Compromiso no aplicable a la institución"</formula>
    </cfRule>
  </conditionalFormatting>
  <conditionalFormatting sqref="F17">
    <cfRule type="expression" dxfId="285" priority="244">
      <formula>$F$17="Compromiso no aplicable a la institución"</formula>
    </cfRule>
    <cfRule type="expression" dxfId="284" priority="248">
      <formula>$F$17="Compromiso sin avances a reportar en el periodo"</formula>
    </cfRule>
  </conditionalFormatting>
  <conditionalFormatting sqref="F18">
    <cfRule type="expression" dxfId="283" priority="243">
      <formula>$F$18="Compromiso no aplicable a la institución"</formula>
    </cfRule>
    <cfRule type="expression" dxfId="282" priority="247">
      <formula>$F$18="Compromiso sin avances a reportar en el periodo"</formula>
    </cfRule>
  </conditionalFormatting>
  <conditionalFormatting sqref="F19">
    <cfRule type="expression" dxfId="281" priority="242">
      <formula>$F$19="Compromiso no aplicable a la institución"</formula>
    </cfRule>
    <cfRule type="expression" dxfId="280" priority="246">
      <formula>$F$19="Compromiso sin avances a reportar en el periodo"</formula>
    </cfRule>
  </conditionalFormatting>
  <conditionalFormatting sqref="F20">
    <cfRule type="expression" dxfId="279" priority="241">
      <formula>$F$20="Compromiso no aplicable a la institución"</formula>
    </cfRule>
    <cfRule type="expression" dxfId="278" priority="245">
      <formula>$F$20="Compromiso sin avances a reportar en el periodo"</formula>
    </cfRule>
  </conditionalFormatting>
  <conditionalFormatting sqref="F21">
    <cfRule type="expression" dxfId="277" priority="235">
      <formula>$F$21="Compromiso sin avances a reportar en el periodo"</formula>
    </cfRule>
    <cfRule type="expression" dxfId="276" priority="240">
      <formula>$F$21="Compromiso no aplicable a la institución"</formula>
    </cfRule>
  </conditionalFormatting>
  <conditionalFormatting sqref="F22">
    <cfRule type="expression" dxfId="275" priority="234">
      <formula>$F$22="Compromiso sin avances a reportar en el periodo"</formula>
    </cfRule>
    <cfRule type="expression" dxfId="274" priority="239">
      <formula>$F$22="Compromiso no aplicable a la institución"</formula>
    </cfRule>
  </conditionalFormatting>
  <conditionalFormatting sqref="F23">
    <cfRule type="expression" dxfId="273" priority="233">
      <formula>$F$23="Compromiso sin avances a reportar en el periodo"</formula>
    </cfRule>
    <cfRule type="expression" dxfId="272" priority="238">
      <formula>$F$23="Compromiso no aplicable a la institución"</formula>
    </cfRule>
  </conditionalFormatting>
  <conditionalFormatting sqref="F24">
    <cfRule type="expression" dxfId="271" priority="232">
      <formula>$F$24="Compromiso sin avances a reportar en el periodo"</formula>
    </cfRule>
    <cfRule type="expression" dxfId="270" priority="237">
      <formula>$F$24="Compromiso no aplicable a la institución"</formula>
    </cfRule>
  </conditionalFormatting>
  <conditionalFormatting sqref="F25">
    <cfRule type="expression" dxfId="269" priority="231">
      <formula>$F$25="Compromiso sin avances a reportar en el periodo"</formula>
    </cfRule>
    <cfRule type="expression" dxfId="268" priority="236">
      <formula>$F$25="Compromiso no aplicable a la institución"</formula>
    </cfRule>
  </conditionalFormatting>
  <conditionalFormatting sqref="F26">
    <cfRule type="expression" dxfId="267" priority="228">
      <formula>$F$26="Compromiso no aplicable a la institución"</formula>
    </cfRule>
    <cfRule type="expression" dxfId="266" priority="230">
      <formula>$F$26="Compromiso sin avances a reportar en el periodo"</formula>
    </cfRule>
  </conditionalFormatting>
  <conditionalFormatting sqref="F27">
    <cfRule type="expression" dxfId="265" priority="227">
      <formula>$F$27="Compromiso no aplicable a la institución"</formula>
    </cfRule>
    <cfRule type="expression" dxfId="264" priority="229">
      <formula>$F$27="Compromiso sin avances a reportar en el periodo"</formula>
    </cfRule>
  </conditionalFormatting>
  <conditionalFormatting sqref="F28">
    <cfRule type="expression" dxfId="263" priority="210">
      <formula>$F$28="Compromiso sin avances a reportar en el periodo"</formula>
    </cfRule>
    <cfRule type="expression" dxfId="262" priority="226">
      <formula>$F$28="Compromiso no aplicable a la institución"</formula>
    </cfRule>
  </conditionalFormatting>
  <conditionalFormatting sqref="F29">
    <cfRule type="expression" dxfId="261" priority="209">
      <formula>$F$29="Compromiso sin avances a reportar en el periodo"</formula>
    </cfRule>
    <cfRule type="expression" dxfId="260" priority="225">
      <formula>$F$29="Compromiso no aplicable a la institución"</formula>
    </cfRule>
  </conditionalFormatting>
  <conditionalFormatting sqref="F30">
    <cfRule type="expression" dxfId="259" priority="208">
      <formula>$F$30="Compromiso sin avances a reportar en el periodo"</formula>
    </cfRule>
    <cfRule type="expression" dxfId="258" priority="224">
      <formula>$F$30="Compromiso no aplicable a la institución"</formula>
    </cfRule>
  </conditionalFormatting>
  <conditionalFormatting sqref="F31">
    <cfRule type="expression" dxfId="257" priority="207">
      <formula>$F$31="Compromiso sin avances a reportar en el periodo"</formula>
    </cfRule>
    <cfRule type="expression" dxfId="256" priority="223">
      <formula>$F$31="Compromiso no aplicable a la institución"</formula>
    </cfRule>
  </conditionalFormatting>
  <conditionalFormatting sqref="F32">
    <cfRule type="expression" dxfId="255" priority="206">
      <formula>$F$32="Compromiso sin avances a reportar en el periodo"</formula>
    </cfRule>
    <cfRule type="expression" dxfId="254" priority="222">
      <formula>$F$32="Compromiso no aplicable a la institución"</formula>
    </cfRule>
  </conditionalFormatting>
  <conditionalFormatting sqref="F33">
    <cfRule type="expression" dxfId="253" priority="205">
      <formula>$F$33="Compromiso sin avances a reportar en el periodo"</formula>
    </cfRule>
    <cfRule type="expression" dxfId="252" priority="221">
      <formula>$F$33="Compromiso no aplicable a la institución"</formula>
    </cfRule>
  </conditionalFormatting>
  <conditionalFormatting sqref="F34">
    <cfRule type="expression" dxfId="251" priority="204">
      <formula>$F$34="Compromiso sin avances a reportar en el periodo"</formula>
    </cfRule>
    <cfRule type="expression" dxfId="250" priority="220">
      <formula>$F$34="Compromiso no aplicable a la institución"</formula>
    </cfRule>
  </conditionalFormatting>
  <conditionalFormatting sqref="F38">
    <cfRule type="expression" dxfId="249" priority="200">
      <formula>$F$38="Compromiso sin avances a reportar en el periodo"</formula>
    </cfRule>
    <cfRule type="expression" dxfId="248" priority="216">
      <formula>$F$38="Compromiso no aplicable a la institución"</formula>
    </cfRule>
  </conditionalFormatting>
  <conditionalFormatting sqref="F39">
    <cfRule type="expression" dxfId="247" priority="199">
      <formula>$F$39="Compromiso sin avances a reportar en el periodo"</formula>
    </cfRule>
    <cfRule type="expression" dxfId="246" priority="215">
      <formula>$F$39="Compromiso no aplicable a la institución"</formula>
    </cfRule>
  </conditionalFormatting>
  <conditionalFormatting sqref="F40">
    <cfRule type="expression" dxfId="245" priority="198">
      <formula>$F$40="Compromiso sin avances a reportar en el periodo"</formula>
    </cfRule>
    <cfRule type="expression" dxfId="244" priority="214">
      <formula>$F$40="Compromiso no aplicable a la institución"</formula>
    </cfRule>
  </conditionalFormatting>
  <conditionalFormatting sqref="F41">
    <cfRule type="expression" dxfId="243" priority="197">
      <formula>$F$41="Compromiso sin avances a reportar en el periodo"</formula>
    </cfRule>
    <cfRule type="expression" dxfId="242" priority="213">
      <formula>$F$41="Compromiso no aplicable a la institución"</formula>
    </cfRule>
  </conditionalFormatting>
  <conditionalFormatting sqref="F42">
    <cfRule type="expression" dxfId="241" priority="196">
      <formula>$F$42="Compromiso sin avances a reportar en el periodo"</formula>
    </cfRule>
    <cfRule type="expression" dxfId="240" priority="212">
      <formula>$F$42="Compromiso no aplicable a la institución"</formula>
    </cfRule>
  </conditionalFormatting>
  <conditionalFormatting sqref="F43">
    <cfRule type="expression" dxfId="239" priority="195">
      <formula>$F$43="Compromiso sin avances a reportar en el periodo"</formula>
    </cfRule>
    <cfRule type="expression" dxfId="238" priority="211">
      <formula>$F$43="Compromiso no aplicable a la institución"</formula>
    </cfRule>
  </conditionalFormatting>
  <conditionalFormatting sqref="F44">
    <cfRule type="expression" dxfId="237" priority="168">
      <formula>$F$44="Compromiso no aplicable a la institución"</formula>
    </cfRule>
    <cfRule type="expression" dxfId="236" priority="194">
      <formula>$F$44="Compromiso sin avances a reportar en el periodo"</formula>
    </cfRule>
  </conditionalFormatting>
  <conditionalFormatting sqref="F45">
    <cfRule type="expression" dxfId="235" priority="167">
      <formula>$F$45="Compromiso no aplicable a la institución"</formula>
    </cfRule>
    <cfRule type="expression" dxfId="234" priority="193">
      <formula>$F$45="Compromiso sin avances a reportar en el periodo"</formula>
    </cfRule>
  </conditionalFormatting>
  <conditionalFormatting sqref="F46">
    <cfRule type="expression" dxfId="233" priority="166">
      <formula>$F$46="Compromiso no aplicable a la institución"</formula>
    </cfRule>
    <cfRule type="expression" dxfId="232" priority="192">
      <formula>$F$46="Compromiso sin avances a reportar en el periodo"</formula>
    </cfRule>
  </conditionalFormatting>
  <conditionalFormatting sqref="F47">
    <cfRule type="expression" dxfId="231" priority="165">
      <formula>$F$47="Compromiso no aplicable a la institución"</formula>
    </cfRule>
    <cfRule type="expression" dxfId="230" priority="191">
      <formula>$F$47="Compromiso sin avances a reportar en el periodo"</formula>
    </cfRule>
  </conditionalFormatting>
  <conditionalFormatting sqref="F48">
    <cfRule type="expression" dxfId="229" priority="164">
      <formula>$F$48="Compromiso no aplicable a la institución"</formula>
    </cfRule>
    <cfRule type="expression" dxfId="228" priority="190">
      <formula>$F$48="Compromiso sin avances a reportar en el periodo"</formula>
    </cfRule>
  </conditionalFormatting>
  <conditionalFormatting sqref="F49">
    <cfRule type="expression" dxfId="227" priority="163">
      <formula>$F$49="Compromiso no aplicable a la institución"</formula>
    </cfRule>
    <cfRule type="expression" dxfId="226" priority="189">
      <formula>$F$49="Compromiso sin avances a reportar en el periodo"</formula>
    </cfRule>
  </conditionalFormatting>
  <conditionalFormatting sqref="F50">
    <cfRule type="expression" dxfId="225" priority="162">
      <formula>$F$50="Compromiso no aplicable a la institución"</formula>
    </cfRule>
    <cfRule type="expression" dxfId="224" priority="188">
      <formula>$F$50="Compromiso sin avances a reportar en el periodo"</formula>
    </cfRule>
  </conditionalFormatting>
  <conditionalFormatting sqref="F51">
    <cfRule type="expression" dxfId="223" priority="161">
      <formula>$F$51="Compromiso no aplicable a la institución"</formula>
    </cfRule>
    <cfRule type="expression" dxfId="222" priority="187">
      <formula>$F$51="Compromiso sin avances a reportar en el periodo"</formula>
    </cfRule>
  </conditionalFormatting>
  <conditionalFormatting sqref="F52">
    <cfRule type="expression" dxfId="221" priority="160">
      <formula>$F$52="Compromiso no aplicable a la institución"</formula>
    </cfRule>
    <cfRule type="expression" dxfId="220" priority="186">
      <formula>$F$52="Compromiso sin avances a reportar en el periodo"</formula>
    </cfRule>
  </conditionalFormatting>
  <conditionalFormatting sqref="F53">
    <cfRule type="expression" dxfId="219" priority="159">
      <formula>$F$53="Compromiso no aplicable a la institución"</formula>
    </cfRule>
    <cfRule type="expression" dxfId="218" priority="185">
      <formula>$F$53="Compromiso sin avances a reportar en el periodo"</formula>
    </cfRule>
  </conditionalFormatting>
  <conditionalFormatting sqref="F54">
    <cfRule type="expression" dxfId="217" priority="158">
      <formula>$F$54="Compromiso no aplicable a la institución"</formula>
    </cfRule>
    <cfRule type="expression" dxfId="216" priority="184">
      <formula>$F$54="Compromiso sin avances a reportar en el periodo"</formula>
    </cfRule>
  </conditionalFormatting>
  <conditionalFormatting sqref="F55">
    <cfRule type="expression" dxfId="215" priority="157">
      <formula>$F$55="Compromiso no aplicable a la institución"</formula>
    </cfRule>
    <cfRule type="expression" dxfId="214" priority="183">
      <formula>$F$55="Compromiso sin avances a reportar en el periodo"</formula>
    </cfRule>
  </conditionalFormatting>
  <conditionalFormatting sqref="F56">
    <cfRule type="expression" dxfId="213" priority="156">
      <formula>$F$56="Compromiso no aplicable a la institución"</formula>
    </cfRule>
    <cfRule type="expression" dxfId="212" priority="182">
      <formula>$F$56="Compromiso sin avances a reportar en el periodo"</formula>
    </cfRule>
  </conditionalFormatting>
  <conditionalFormatting sqref="F57">
    <cfRule type="expression" dxfId="211" priority="155">
      <formula>$F$57="Compromiso no aplicable a la institución"</formula>
    </cfRule>
    <cfRule type="expression" dxfId="210" priority="181">
      <formula>$F$57="Compromiso sin avances a reportar en el periodo"</formula>
    </cfRule>
  </conditionalFormatting>
  <conditionalFormatting sqref="F58">
    <cfRule type="expression" dxfId="209" priority="154">
      <formula>$F$58="Compromiso no aplicable a la institución"</formula>
    </cfRule>
    <cfRule type="expression" dxfId="208" priority="180">
      <formula>$F$58="Compromiso sin avances a reportar en el periodo"</formula>
    </cfRule>
  </conditionalFormatting>
  <conditionalFormatting sqref="F59">
    <cfRule type="expression" dxfId="207" priority="153">
      <formula>$F$59="Compromiso no aplicable a la institución"</formula>
    </cfRule>
    <cfRule type="expression" dxfId="206" priority="179">
      <formula>$F$59="Compromiso sin avances a reportar en el periodo"</formula>
    </cfRule>
  </conditionalFormatting>
  <conditionalFormatting sqref="F60">
    <cfRule type="expression" dxfId="205" priority="152">
      <formula>$F$60="Compromiso no aplicable a la institución"</formula>
    </cfRule>
    <cfRule type="expression" dxfId="204" priority="178">
      <formula>$F$60="Compromiso sin avances a reportar en el periodo"</formula>
    </cfRule>
  </conditionalFormatting>
  <conditionalFormatting sqref="F61">
    <cfRule type="expression" dxfId="203" priority="151">
      <formula>$F$61="Compromiso no aplicable a la institución"</formula>
    </cfRule>
    <cfRule type="expression" dxfId="202" priority="177">
      <formula>$F$61="Compromiso sin avances a reportar en el periodo"</formula>
    </cfRule>
  </conditionalFormatting>
  <conditionalFormatting sqref="F62">
    <cfRule type="expression" dxfId="201" priority="150">
      <formula>$F$62="Compromiso no aplicable a la institución"</formula>
    </cfRule>
    <cfRule type="expression" dxfId="200" priority="176">
      <formula>$F$62="Compromiso sin avances a reportar en el periodo"</formula>
    </cfRule>
  </conditionalFormatting>
  <conditionalFormatting sqref="F63">
    <cfRule type="expression" dxfId="199" priority="149">
      <formula>$F$63="Compromiso no aplicable a la institución"</formula>
    </cfRule>
    <cfRule type="expression" dxfId="198" priority="175">
      <formula>$F$63="Compromiso sin avances a reportar en el periodo"</formula>
    </cfRule>
  </conditionalFormatting>
  <conditionalFormatting sqref="F64">
    <cfRule type="expression" dxfId="197" priority="148">
      <formula>$F$64="Compromiso no aplicable a la institución"</formula>
    </cfRule>
    <cfRule type="expression" dxfId="196" priority="174">
      <formula>$F$64="Compromiso sin avances a reportar en el periodo"</formula>
    </cfRule>
  </conditionalFormatting>
  <conditionalFormatting sqref="F65">
    <cfRule type="expression" dxfId="195" priority="147">
      <formula>$F$65="Compromiso no aplicable a la institución"</formula>
    </cfRule>
    <cfRule type="expression" dxfId="194" priority="173">
      <formula>$F$65="Compromiso sin avances a reportar en el periodo"</formula>
    </cfRule>
  </conditionalFormatting>
  <conditionalFormatting sqref="F66">
    <cfRule type="expression" dxfId="193" priority="146">
      <formula>$F$66="Compromiso no aplicable a la institución"</formula>
    </cfRule>
    <cfRule type="expression" dxfId="192" priority="172">
      <formula>$F$66="Compromiso sin avances a reportar en el periodo"</formula>
    </cfRule>
  </conditionalFormatting>
  <conditionalFormatting sqref="F67">
    <cfRule type="expression" dxfId="191" priority="145">
      <formula>$F$67="Compromiso no aplicable a la institución"</formula>
    </cfRule>
    <cfRule type="expression" dxfId="190" priority="171">
      <formula>$F$67="Compromiso sin avances a reportar en el periodo"</formula>
    </cfRule>
  </conditionalFormatting>
  <conditionalFormatting sqref="F68">
    <cfRule type="expression" dxfId="189" priority="144">
      <formula>$F$68="Compromiso no aplicable a la institución"</formula>
    </cfRule>
    <cfRule type="expression" dxfId="188" priority="170">
      <formula>$F$68="Compromiso sin avances a reportar en el periodo"</formula>
    </cfRule>
  </conditionalFormatting>
  <conditionalFormatting sqref="F69">
    <cfRule type="expression" dxfId="187" priority="143">
      <formula>$F$69="Compromiso no aplicable a la institución"</formula>
    </cfRule>
    <cfRule type="expression" dxfId="186" priority="169">
      <formula>$F$69="Compromiso sin avances a reportar en el periodo"</formula>
    </cfRule>
  </conditionalFormatting>
  <conditionalFormatting sqref="G7">
    <cfRule type="expression" dxfId="185" priority="79">
      <formula>$F$7="Compromiso no aplicable a la institución"</formula>
    </cfRule>
    <cfRule type="expression" dxfId="184" priority="142">
      <formula>$F$7="Compromiso sin avances a reportar en el periodo"</formula>
    </cfRule>
  </conditionalFormatting>
  <conditionalFormatting sqref="G8">
    <cfRule type="expression" dxfId="183" priority="78">
      <formula>$F$8="Compromiso no aplicable a la institución"</formula>
    </cfRule>
    <cfRule type="expression" dxfId="182" priority="141">
      <formula>$F$8="Compromiso sin avances a reportar en el periodo"</formula>
    </cfRule>
  </conditionalFormatting>
  <conditionalFormatting sqref="G9">
    <cfRule type="expression" dxfId="181" priority="77">
      <formula>$F$9="Compromiso no aplicable a la institución"</formula>
    </cfRule>
    <cfRule type="expression" dxfId="180" priority="140">
      <formula>$F$9="Compromiso sin avances a reportar en el periodo"</formula>
    </cfRule>
  </conditionalFormatting>
  <conditionalFormatting sqref="G10">
    <cfRule type="expression" dxfId="179" priority="76">
      <formula>$F$10="Compromiso no aplicable a la institución"</formula>
    </cfRule>
    <cfRule type="expression" dxfId="178" priority="139">
      <formula>$F$10="Compromiso sin avances a reportar en el periodo"</formula>
    </cfRule>
  </conditionalFormatting>
  <conditionalFormatting sqref="G11">
    <cfRule type="expression" dxfId="177" priority="75">
      <formula>$F$11="Compromiso no aplicable a la institución"</formula>
    </cfRule>
    <cfRule type="expression" dxfId="176" priority="138">
      <formula>$F$11="Compromiso sin avances a reportar en el periodo"</formula>
    </cfRule>
  </conditionalFormatting>
  <conditionalFormatting sqref="G12">
    <cfRule type="expression" dxfId="175" priority="74">
      <formula>$F$12="Compromiso no aplicable a la institución"</formula>
    </cfRule>
    <cfRule type="expression" dxfId="174" priority="137">
      <formula>$F$12="Compromiso sin avances a reportar en el periodo"</formula>
    </cfRule>
  </conditionalFormatting>
  <conditionalFormatting sqref="G13">
    <cfRule type="expression" dxfId="173" priority="73">
      <formula>$F$13="Compromiso no aplicable a la institución"</formula>
    </cfRule>
    <cfRule type="expression" dxfId="172" priority="136">
      <formula>$F$13="Compromiso sin avances a reportar en el periodo"</formula>
    </cfRule>
  </conditionalFormatting>
  <conditionalFormatting sqref="G14">
    <cfRule type="expression" dxfId="171" priority="72">
      <formula>$F$14="Compromiso no aplicable a la institución"</formula>
    </cfRule>
    <cfRule type="expression" dxfId="170" priority="135">
      <formula>$F$14="Compromiso sin avances a reportar en el periodo"</formula>
    </cfRule>
  </conditionalFormatting>
  <conditionalFormatting sqref="G15">
    <cfRule type="expression" dxfId="169" priority="71">
      <formula>$F$15="Compromiso no aplicable a la institución"</formula>
    </cfRule>
    <cfRule type="expression" dxfId="168" priority="134">
      <formula>$F$15="Compromiso sin avances a reportar en el periodo"</formula>
    </cfRule>
  </conditionalFormatting>
  <conditionalFormatting sqref="G16">
    <cfRule type="expression" dxfId="167" priority="70">
      <formula>$F$16="Compromiso no aplicable a la institución"</formula>
    </cfRule>
    <cfRule type="expression" dxfId="166" priority="133">
      <formula>$F$16="Compromiso sin avances a reportar en el periodo"</formula>
    </cfRule>
  </conditionalFormatting>
  <conditionalFormatting sqref="G19">
    <cfRule type="expression" dxfId="165" priority="67">
      <formula>$F$19="Compromiso no aplicable a la institución"</formula>
    </cfRule>
    <cfRule type="expression" dxfId="164" priority="130">
      <formula>$F$19="Compromiso sin avances a reportar en el periodo"</formula>
    </cfRule>
  </conditionalFormatting>
  <conditionalFormatting sqref="G20">
    <cfRule type="expression" dxfId="163" priority="66">
      <formula>$F$20="Compromiso no aplicable a la institución"</formula>
    </cfRule>
    <cfRule type="expression" dxfId="162" priority="129">
      <formula>$F$20="Compromiso sin avances a reportar en el periodo"</formula>
    </cfRule>
  </conditionalFormatting>
  <conditionalFormatting sqref="G21">
    <cfRule type="expression" dxfId="161" priority="65">
      <formula>$F$21="Compromiso no aplicable a la institución"</formula>
    </cfRule>
    <cfRule type="expression" dxfId="160" priority="128">
      <formula>$F$21="Compromiso sin avances a reportar en el periodo"</formula>
    </cfRule>
  </conditionalFormatting>
  <conditionalFormatting sqref="G22">
    <cfRule type="expression" dxfId="159" priority="64">
      <formula>$F$22="Compromiso no aplicable a la institución"</formula>
    </cfRule>
    <cfRule type="expression" dxfId="158" priority="127">
      <formula>$F$22="Compromiso sin avances a reportar en el periodo"</formula>
    </cfRule>
  </conditionalFormatting>
  <conditionalFormatting sqref="G23">
    <cfRule type="expression" dxfId="157" priority="63">
      <formula>$F$23="Compromiso no aplicable a la institución"</formula>
    </cfRule>
    <cfRule type="expression" dxfId="156" priority="126">
      <formula>$F$23="Compromiso sin avances a reportar en el periodo"</formula>
    </cfRule>
  </conditionalFormatting>
  <conditionalFormatting sqref="G24">
    <cfRule type="expression" dxfId="155" priority="62">
      <formula>$F$24="Compromiso no aplicable a la institución"</formula>
    </cfRule>
    <cfRule type="expression" dxfId="154" priority="125">
      <formula>$F$24="Compromiso sin avances a reportar en el periodo"</formula>
    </cfRule>
  </conditionalFormatting>
  <conditionalFormatting sqref="G25">
    <cfRule type="expression" dxfId="153" priority="61">
      <formula>$F$25="Compromiso no aplicable a la institución"</formula>
    </cfRule>
    <cfRule type="expression" dxfId="152" priority="124">
      <formula>$F$25="Compromiso sin avances a reportar en el periodo"</formula>
    </cfRule>
  </conditionalFormatting>
  <conditionalFormatting sqref="G26">
    <cfRule type="expression" dxfId="151" priority="60">
      <formula>$F$26="Compromiso no aplicable a la institución"</formula>
    </cfRule>
    <cfRule type="expression" dxfId="150" priority="123">
      <formula>$F$26="Compromiso sin avances a reportar en el periodo"</formula>
    </cfRule>
  </conditionalFormatting>
  <conditionalFormatting sqref="G27">
    <cfRule type="expression" dxfId="149" priority="59">
      <formula>$F$27="Compromiso no aplicable a la institución"</formula>
    </cfRule>
    <cfRule type="expression" dxfId="148" priority="122">
      <formula>$F$27="Compromiso sin avances a reportar en el periodo"</formula>
    </cfRule>
  </conditionalFormatting>
  <conditionalFormatting sqref="G28">
    <cfRule type="expression" dxfId="147" priority="58">
      <formula>$F$28="Compromiso no aplicable a la institución"</formula>
    </cfRule>
    <cfRule type="expression" dxfId="146" priority="121">
      <formula>$F$28="Compromiso sin avances a reportar en el periodo"</formula>
    </cfRule>
  </conditionalFormatting>
  <conditionalFormatting sqref="G29">
    <cfRule type="expression" dxfId="145" priority="57">
      <formula>$F$29="Compromiso no aplicable a la institución"</formula>
    </cfRule>
    <cfRule type="expression" dxfId="144" priority="120">
      <formula>$F$29="Compromiso sin avances a reportar en el periodo"</formula>
    </cfRule>
  </conditionalFormatting>
  <conditionalFormatting sqref="G30">
    <cfRule type="expression" dxfId="143" priority="56">
      <formula>$F$30="Compromiso no aplicable a la institución"</formula>
    </cfRule>
    <cfRule type="expression" dxfId="142" priority="119">
      <formula>$F$30="Compromiso sin avances a reportar en el periodo"</formula>
    </cfRule>
  </conditionalFormatting>
  <conditionalFormatting sqref="G31">
    <cfRule type="expression" dxfId="141" priority="55">
      <formula>$F$31="Compromiso no aplicable a la institución"</formula>
    </cfRule>
    <cfRule type="expression" dxfId="140" priority="118">
      <formula>$F$31="Compromiso sin avances a reportar en el periodo"</formula>
    </cfRule>
  </conditionalFormatting>
  <conditionalFormatting sqref="G32">
    <cfRule type="expression" dxfId="139" priority="54">
      <formula>$F$32="Compromiso no aplicable a la institución"</formula>
    </cfRule>
    <cfRule type="expression" dxfId="138" priority="117">
      <formula>$F$32="Compromiso sin avances a reportar en el periodo"</formula>
    </cfRule>
  </conditionalFormatting>
  <conditionalFormatting sqref="G33">
    <cfRule type="expression" dxfId="137" priority="53">
      <formula>$F$33="Compromiso no aplicable a la institución"</formula>
    </cfRule>
    <cfRule type="expression" dxfId="136" priority="116">
      <formula>$F$33="Compromiso sin avances a reportar en el periodo"</formula>
    </cfRule>
  </conditionalFormatting>
  <conditionalFormatting sqref="G34">
    <cfRule type="expression" dxfId="135" priority="52">
      <formula>$F$34="Compromiso no aplicable a la institución"</formula>
    </cfRule>
    <cfRule type="expression" dxfId="134" priority="115">
      <formula>$F$34="Compromiso sin avances a reportar en el periodo"</formula>
    </cfRule>
  </conditionalFormatting>
  <conditionalFormatting sqref="G35">
    <cfRule type="expression" dxfId="133" priority="51">
      <formula>$F$35="Compromiso no aplicable a la institución"</formula>
    </cfRule>
    <cfRule type="expression" dxfId="132" priority="114">
      <formula>$F$35="Compromiso sin avances a reportar en el periodo"</formula>
    </cfRule>
  </conditionalFormatting>
  <conditionalFormatting sqref="G38">
    <cfRule type="expression" dxfId="131" priority="48">
      <formula>$F$38="Compromiso no aplicable a la institución"</formula>
    </cfRule>
    <cfRule type="expression" dxfId="130" priority="111">
      <formula>$F$38="Compromiso sin avances a reportar en el periodo"</formula>
    </cfRule>
  </conditionalFormatting>
  <conditionalFormatting sqref="G39">
    <cfRule type="expression" dxfId="129" priority="47">
      <formula>$F$39="Compromiso no aplicable a la institución"</formula>
    </cfRule>
    <cfRule type="expression" dxfId="128" priority="110">
      <formula>$F$39="Compromiso sin avances a reportar en el periodo"</formula>
    </cfRule>
  </conditionalFormatting>
  <conditionalFormatting sqref="G40">
    <cfRule type="expression" dxfId="127" priority="46">
      <formula>$F$40="Compromiso no aplicable a la institución"</formula>
    </cfRule>
    <cfRule type="expression" dxfId="126" priority="109">
      <formula>$F$40="Compromiso sin avances a reportar en el periodo"</formula>
    </cfRule>
  </conditionalFormatting>
  <conditionalFormatting sqref="G41">
    <cfRule type="expression" dxfId="125" priority="45">
      <formula>$F$41="Compromiso no aplicable a la institución"</formula>
    </cfRule>
    <cfRule type="expression" dxfId="124" priority="108">
      <formula>$F$41="Compromiso sin avances a reportar en el periodo"</formula>
    </cfRule>
  </conditionalFormatting>
  <conditionalFormatting sqref="G42">
    <cfRule type="expression" dxfId="123" priority="44">
      <formula>$F$42="Compromiso no aplicable a la institución"</formula>
    </cfRule>
    <cfRule type="expression" dxfId="122" priority="107">
      <formula>$F$42="Compromiso sin avances a reportar en el periodo"</formula>
    </cfRule>
  </conditionalFormatting>
  <conditionalFormatting sqref="G43">
    <cfRule type="expression" dxfId="121" priority="43">
      <formula>$F$43="Compromiso no aplicable a la institución"</formula>
    </cfRule>
    <cfRule type="expression" dxfId="120" priority="106">
      <formula>$F$43="Compromiso sin avances a reportar en el periodo"</formula>
    </cfRule>
  </conditionalFormatting>
  <conditionalFormatting sqref="G44">
    <cfRule type="expression" dxfId="119" priority="42">
      <formula>$F$44="Compromiso no aplicable a la institución"</formula>
    </cfRule>
    <cfRule type="expression" dxfId="118" priority="105">
      <formula>$F$44="Compromiso sin avances a reportar en el periodo"</formula>
    </cfRule>
  </conditionalFormatting>
  <conditionalFormatting sqref="G45">
    <cfRule type="expression" dxfId="117" priority="41">
      <formula>$F$45="Compromiso no aplicable a la institución"</formula>
    </cfRule>
    <cfRule type="expression" dxfId="116" priority="104">
      <formula>$F$45="Compromiso sin avances a reportar en el periodo"</formula>
    </cfRule>
  </conditionalFormatting>
  <conditionalFormatting sqref="G46">
    <cfRule type="expression" dxfId="115" priority="40">
      <formula>$F$46="Compromiso no aplicable a la institución"</formula>
    </cfRule>
    <cfRule type="expression" dxfId="114" priority="103">
      <formula>$F$46="Compromiso sin avances a reportar en el periodo"</formula>
    </cfRule>
  </conditionalFormatting>
  <conditionalFormatting sqref="G47">
    <cfRule type="expression" dxfId="113" priority="39">
      <formula>$F$47="Compromiso no aplicable a la institución"</formula>
    </cfRule>
    <cfRule type="expression" dxfId="112" priority="102">
      <formula>$F$47="Compromiso sin avances a reportar en el periodo"</formula>
    </cfRule>
  </conditionalFormatting>
  <conditionalFormatting sqref="G48">
    <cfRule type="expression" dxfId="111" priority="38">
      <formula>$F$48="Compromiso no aplicable a la institución"</formula>
    </cfRule>
    <cfRule type="expression" dxfId="110" priority="101">
      <formula>$F$48="Compromiso sin avances a reportar en el periodo"</formula>
    </cfRule>
  </conditionalFormatting>
  <conditionalFormatting sqref="G49">
    <cfRule type="expression" dxfId="109" priority="37">
      <formula>$F$49="Compromiso no aplicable a la institución"</formula>
    </cfRule>
    <cfRule type="expression" dxfId="108" priority="100">
      <formula>$F$49="Compromiso sin avances a reportar en el periodo"</formula>
    </cfRule>
  </conditionalFormatting>
  <conditionalFormatting sqref="G50">
    <cfRule type="expression" dxfId="107" priority="36">
      <formula>$F$50="Compromiso no aplicable a la institución"</formula>
    </cfRule>
    <cfRule type="expression" dxfId="106" priority="99">
      <formula>$F$50="Compromiso sin avances a reportar en el periodo"</formula>
    </cfRule>
  </conditionalFormatting>
  <conditionalFormatting sqref="G51">
    <cfRule type="expression" dxfId="105" priority="35">
      <formula>$F$51="Compromiso no aplicable a la institución"</formula>
    </cfRule>
    <cfRule type="expression" dxfId="104" priority="98">
      <formula>$F$51="Compromiso sin avances a reportar en el periodo"</formula>
    </cfRule>
  </conditionalFormatting>
  <conditionalFormatting sqref="G52">
    <cfRule type="expression" dxfId="103" priority="34">
      <formula>$F$52="Compromiso no aplicable a la institución"</formula>
    </cfRule>
    <cfRule type="expression" dxfId="102" priority="97">
      <formula>$F$52="Compromiso sin avances a reportar en el periodo"</formula>
    </cfRule>
  </conditionalFormatting>
  <conditionalFormatting sqref="G53">
    <cfRule type="expression" dxfId="101" priority="33">
      <formula>$F$53="Compromiso no aplicable a la institución"</formula>
    </cfRule>
    <cfRule type="expression" dxfId="100" priority="96">
      <formula>$F$53="Compromiso sin avances a reportar en el periodo"</formula>
    </cfRule>
  </conditionalFormatting>
  <conditionalFormatting sqref="G54">
    <cfRule type="expression" dxfId="99" priority="32">
      <formula>$F$54="Compromiso no aplicable a la institución"</formula>
    </cfRule>
    <cfRule type="expression" dxfId="98" priority="95">
      <formula>$F$54="Compromiso sin avances a reportar en el periodo"</formula>
    </cfRule>
  </conditionalFormatting>
  <conditionalFormatting sqref="G55">
    <cfRule type="expression" dxfId="97" priority="31">
      <formula>$F$55="Compromiso no aplicable a la institución"</formula>
    </cfRule>
    <cfRule type="expression" dxfId="96" priority="94">
      <formula>$F$55="Compromiso sin avances a reportar en el periodo"</formula>
    </cfRule>
  </conditionalFormatting>
  <conditionalFormatting sqref="G56">
    <cfRule type="expression" dxfId="95" priority="30">
      <formula>$F$56="Compromiso no aplicable a la institución"</formula>
    </cfRule>
    <cfRule type="expression" dxfId="94" priority="93">
      <formula>$F$56="Compromiso sin avances a reportar en el periodo"</formula>
    </cfRule>
  </conditionalFormatting>
  <conditionalFormatting sqref="G57">
    <cfRule type="expression" dxfId="93" priority="29">
      <formula>$F$57="Compromiso no aplicable a la institución"</formula>
    </cfRule>
    <cfRule type="expression" dxfId="92" priority="92">
      <formula>$F$57="Compromiso sin avances a reportar en el periodo"</formula>
    </cfRule>
  </conditionalFormatting>
  <conditionalFormatting sqref="G58">
    <cfRule type="expression" dxfId="91" priority="28">
      <formula>$F$58="Compromiso no aplicable a la institución"</formula>
    </cfRule>
    <cfRule type="expression" dxfId="90" priority="91">
      <formula>$F$58="Compromiso sin avances a reportar en el periodo"</formula>
    </cfRule>
  </conditionalFormatting>
  <conditionalFormatting sqref="G59">
    <cfRule type="expression" dxfId="89" priority="27">
      <formula>$F$59="Compromiso no aplicable a la institución"</formula>
    </cfRule>
    <cfRule type="expression" dxfId="88" priority="90">
      <formula>$F$59="Compromiso sin avances a reportar en el periodo"</formula>
    </cfRule>
  </conditionalFormatting>
  <conditionalFormatting sqref="G60">
    <cfRule type="expression" dxfId="87" priority="26">
      <formula>$F$60="Compromiso no aplicable a la institución"</formula>
    </cfRule>
    <cfRule type="expression" dxfId="86" priority="89">
      <formula>$F$60="Compromiso sin avances a reportar en el periodo"</formula>
    </cfRule>
  </conditionalFormatting>
  <conditionalFormatting sqref="G61">
    <cfRule type="expression" dxfId="85" priority="25">
      <formula>$F$61="Compromiso no aplicable a la institución"</formula>
    </cfRule>
    <cfRule type="expression" dxfId="84" priority="88">
      <formula>$F$61="Compromiso sin avances a reportar en el periodo"</formula>
    </cfRule>
  </conditionalFormatting>
  <conditionalFormatting sqref="G62">
    <cfRule type="expression" dxfId="83" priority="24">
      <formula>$F$62="Compromiso no aplicable a la institución"</formula>
    </cfRule>
    <cfRule type="expression" dxfId="82" priority="87">
      <formula>$F$62="Compromiso sin avances a reportar en el periodo"</formula>
    </cfRule>
  </conditionalFormatting>
  <conditionalFormatting sqref="G63">
    <cfRule type="expression" dxfId="81" priority="23">
      <formula>$F$63="Compromiso no aplicable a la institución"</formula>
    </cfRule>
    <cfRule type="expression" dxfId="80" priority="86">
      <formula>$F$63="Compromiso sin avances a reportar en el periodo"</formula>
    </cfRule>
  </conditionalFormatting>
  <conditionalFormatting sqref="G64">
    <cfRule type="expression" dxfId="79" priority="22">
      <formula>$F$64="Compromiso no aplicable a la institución"</formula>
    </cfRule>
    <cfRule type="expression" dxfId="78" priority="85">
      <formula>$F$64="Compromiso sin avances a reportar en el periodo"</formula>
    </cfRule>
  </conditionalFormatting>
  <conditionalFormatting sqref="G65">
    <cfRule type="expression" dxfId="77" priority="21">
      <formula>$F$65="Compromiso no aplicable a la institución"</formula>
    </cfRule>
    <cfRule type="expression" dxfId="76" priority="84">
      <formula>$F$65="Compromiso sin avances a reportar en el periodo"</formula>
    </cfRule>
  </conditionalFormatting>
  <conditionalFormatting sqref="G66">
    <cfRule type="expression" dxfId="75" priority="20">
      <formula>$F$66="Compromiso no aplicable a la institución"</formula>
    </cfRule>
    <cfRule type="expression" dxfId="74" priority="83">
      <formula>$F$66="Compromiso sin avances a reportar en el periodo"</formula>
    </cfRule>
  </conditionalFormatting>
  <conditionalFormatting sqref="G67">
    <cfRule type="expression" dxfId="73" priority="19">
      <formula>$F$67="Compromiso no aplicable a la institución"</formula>
    </cfRule>
    <cfRule type="expression" dxfId="72" priority="82">
      <formula>$F$67="Compromiso sin avances a reportar en el periodo"</formula>
    </cfRule>
  </conditionalFormatting>
  <conditionalFormatting sqref="G68">
    <cfRule type="expression" dxfId="71" priority="18">
      <formula>$F$68="Compromiso no aplicable a la institución"</formula>
    </cfRule>
    <cfRule type="expression" dxfId="70" priority="81">
      <formula>$F$68="Compromiso sin avances a reportar en el periodo"</formula>
    </cfRule>
  </conditionalFormatting>
  <conditionalFormatting sqref="G69">
    <cfRule type="expression" dxfId="69" priority="17">
      <formula>$F$69="Compromiso no aplicable a la institución"</formula>
    </cfRule>
    <cfRule type="expression" dxfId="68" priority="80">
      <formula>$F$69="Compromiso sin avances a reportar en el periodo"</formula>
    </cfRule>
  </conditionalFormatting>
  <conditionalFormatting sqref="G36">
    <cfRule type="expression" dxfId="67" priority="50">
      <formula>$F$36="Compromiso no aplicable a la institución"</formula>
    </cfRule>
    <cfRule type="expression" dxfId="66" priority="113">
      <formula>$F$36="Compromiso sin avances a reportar en el periodo"</formula>
    </cfRule>
  </conditionalFormatting>
  <conditionalFormatting sqref="G37">
    <cfRule type="expression" dxfId="65" priority="5">
      <formula>$F$37="Compromiso sin avances a reportar en el periodo"</formula>
    </cfRule>
    <cfRule type="expression" dxfId="64" priority="6">
      <formula>$F$37="Compromiso no aplicable a la institución"</formula>
    </cfRule>
  </conditionalFormatting>
  <conditionalFormatting sqref="F37">
    <cfRule type="expression" dxfId="63" priority="202">
      <formula>$F$37="Compromiso sin avances a reportar en el periodo"</formula>
    </cfRule>
    <cfRule type="expression" dxfId="62" priority="218">
      <formula>$F$37="Compromiso no aplicable a la institución"</formula>
    </cfRule>
  </conditionalFormatting>
  <conditionalFormatting sqref="G17">
    <cfRule type="expression" dxfId="61" priority="69">
      <formula>$F$17="Compromiso no aplicable a la institución"</formula>
    </cfRule>
    <cfRule type="expression" dxfId="60" priority="132">
      <formula>$F$17="Compromiso sin avances a reportar en el periodo"</formula>
    </cfRule>
  </conditionalFormatting>
  <conditionalFormatting sqref="G18">
    <cfRule type="expression" dxfId="59" priority="3">
      <formula>$F$18="Compromiso sin avances a reportar en el periodo"</formula>
    </cfRule>
    <cfRule type="expression" dxfId="58" priority="4">
      <formula>$F$18="Compromiso no aplicable a la institución"</formula>
    </cfRule>
  </conditionalFormatting>
  <conditionalFormatting sqref="F36">
    <cfRule type="expression" dxfId="57" priority="203">
      <formula>$F$36="Compromiso sin avances a reportar en el periodo"</formula>
    </cfRule>
    <cfRule type="expression" dxfId="56" priority="219">
      <formula>$F$36="Compromiso no aplicable a la institución"</formula>
    </cfRule>
  </conditionalFormatting>
  <conditionalFormatting sqref="F35">
    <cfRule type="expression" dxfId="55" priority="1">
      <formula>$F$35="Compromiso no aplicable a la institución"</formula>
    </cfRule>
    <cfRule type="expression" dxfId="54" priority="2">
      <formula>$F$35="Compromiso sin avances a reportar en el periodo"</formula>
    </cfRule>
  </conditionalFormatting>
  <dataValidations count="1">
    <dataValidation type="textLength" operator="lessThan" allowBlank="1" showInputMessage="1" showErrorMessage="1" errorTitle="ERROR" error="El texto excede 1,000 caracteres" sqref="G7:G69">
      <formula1>1001</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W97"/>
  <sheetViews>
    <sheetView topLeftCell="C1" workbookViewId="0">
      <selection activeCell="C1" sqref="C1:E1"/>
    </sheetView>
  </sheetViews>
  <sheetFormatPr baseColWidth="10" defaultColWidth="0" defaultRowHeight="12.75" zeroHeight="1" x14ac:dyDescent="0.2"/>
  <cols>
    <col min="1" max="1" width="10" style="74" hidden="1" customWidth="1"/>
    <col min="2" max="2" width="17" style="74" hidden="1" customWidth="1"/>
    <col min="3" max="3" width="13.5703125" style="74" customWidth="1"/>
    <col min="4" max="4" width="53.42578125" style="74" customWidth="1"/>
    <col min="5" max="5" width="44.28515625" style="84" customWidth="1"/>
    <col min="6" max="9" width="24" style="84" customWidth="1"/>
    <col min="10" max="10" width="21.7109375" style="84" customWidth="1"/>
    <col min="11" max="11" width="5.7109375" style="73" customWidth="1"/>
    <col min="12" max="16384" width="11.42578125" style="74" hidden="1"/>
  </cols>
  <sheetData>
    <row r="1" spans="1:49" s="72" customFormat="1" ht="122.25" customHeight="1" thickBot="1" x14ac:dyDescent="0.25">
      <c r="C1" s="195" t="s">
        <v>1578</v>
      </c>
      <c r="D1" s="196"/>
      <c r="E1" s="197"/>
      <c r="F1" s="201" t="s">
        <v>1573</v>
      </c>
      <c r="G1" s="202"/>
      <c r="H1" s="202"/>
      <c r="I1" s="202"/>
      <c r="J1" s="203"/>
      <c r="K1" s="73"/>
      <c r="L1" s="74"/>
      <c r="M1" s="74"/>
      <c r="AW1" s="75" t="s">
        <v>15</v>
      </c>
    </row>
    <row r="2" spans="1:49" s="76" customFormat="1" ht="14.25" customHeight="1" x14ac:dyDescent="0.2">
      <c r="C2" s="77"/>
      <c r="K2" s="78"/>
    </row>
    <row r="3" spans="1:49" ht="35.25" customHeight="1" x14ac:dyDescent="0.2">
      <c r="C3" s="198" t="str">
        <f>IF(Carátula!$B$9="","",Carátula!$B$9)</f>
        <v/>
      </c>
      <c r="D3" s="199"/>
      <c r="E3" s="199"/>
      <c r="F3" s="199"/>
      <c r="G3" s="199"/>
      <c r="H3" s="199"/>
      <c r="I3" s="199"/>
      <c r="J3" s="200"/>
    </row>
    <row r="4" spans="1:49" s="28" customFormat="1" ht="16.5" customHeight="1" x14ac:dyDescent="0.2">
      <c r="C4" s="26"/>
      <c r="D4" s="26"/>
      <c r="E4" s="27"/>
      <c r="F4" s="27"/>
      <c r="G4" s="27"/>
      <c r="H4" s="27"/>
      <c r="I4" s="27"/>
      <c r="J4" s="27"/>
      <c r="K4" s="73"/>
    </row>
    <row r="5" spans="1:49" ht="22.5" customHeight="1" x14ac:dyDescent="0.2">
      <c r="A5" s="79"/>
      <c r="B5" s="79"/>
      <c r="C5" s="237" t="s">
        <v>1273</v>
      </c>
      <c r="D5" s="237"/>
      <c r="E5" s="237"/>
      <c r="F5" s="237"/>
      <c r="G5" s="237"/>
      <c r="H5" s="237"/>
      <c r="I5" s="237"/>
      <c r="J5" s="237"/>
      <c r="K5" s="74"/>
    </row>
    <row r="6" spans="1:49" ht="21" customHeight="1" x14ac:dyDescent="0.2">
      <c r="A6" s="79"/>
      <c r="B6" s="79"/>
      <c r="C6" s="215" t="s">
        <v>0</v>
      </c>
      <c r="D6" s="215" t="s">
        <v>1246</v>
      </c>
      <c r="E6" s="215" t="s">
        <v>1247</v>
      </c>
      <c r="F6" s="208" t="s">
        <v>1272</v>
      </c>
      <c r="G6" s="208"/>
      <c r="H6" s="208"/>
      <c r="I6" s="208"/>
      <c r="J6" s="242" t="s">
        <v>1248</v>
      </c>
      <c r="K6" s="74"/>
    </row>
    <row r="7" spans="1:49" ht="51.75" customHeight="1" x14ac:dyDescent="0.25">
      <c r="A7" s="79"/>
      <c r="B7" s="79"/>
      <c r="C7" s="208"/>
      <c r="D7" s="208"/>
      <c r="E7" s="208"/>
      <c r="F7" s="223" t="s">
        <v>1278</v>
      </c>
      <c r="G7" s="223"/>
      <c r="H7" s="236" t="s">
        <v>1279</v>
      </c>
      <c r="I7" s="236"/>
      <c r="J7" s="211"/>
      <c r="K7" s="74"/>
    </row>
    <row r="8" spans="1:49" ht="45.75" customHeight="1" x14ac:dyDescent="0.2">
      <c r="A8" s="79" t="str">
        <f>Carátula!$K$12</f>
        <v/>
      </c>
      <c r="B8" s="79" t="str">
        <f>C$3</f>
        <v/>
      </c>
      <c r="C8" s="22" t="s">
        <v>1274</v>
      </c>
      <c r="D8" s="23" t="s">
        <v>1276</v>
      </c>
      <c r="E8" s="80" t="str">
        <f>CONCATENATE(AR!E13)</f>
        <v/>
      </c>
      <c r="F8" s="238" t="str">
        <f>CONCATENATE(AR!F13)</f>
        <v/>
      </c>
      <c r="G8" s="239"/>
      <c r="H8" s="238" t="str">
        <f>CONCATENATE(AR!G13)</f>
        <v/>
      </c>
      <c r="I8" s="239"/>
      <c r="J8" s="25" t="str">
        <f>AR!H13</f>
        <v/>
      </c>
      <c r="K8" s="74"/>
    </row>
    <row r="9" spans="1:49" ht="20.25" customHeight="1" x14ac:dyDescent="0.2">
      <c r="C9" s="26"/>
      <c r="D9" s="26"/>
      <c r="E9" s="27"/>
      <c r="F9" s="27"/>
      <c r="G9" s="27"/>
      <c r="H9" s="74"/>
      <c r="I9" s="73"/>
      <c r="J9" s="27"/>
      <c r="K9" s="74"/>
    </row>
    <row r="10" spans="1:49" ht="21" customHeight="1" x14ac:dyDescent="0.2">
      <c r="A10" s="79"/>
      <c r="B10" s="79"/>
      <c r="C10" s="207" t="s">
        <v>0</v>
      </c>
      <c r="D10" s="207" t="s">
        <v>1246</v>
      </c>
      <c r="E10" s="207" t="s">
        <v>1247</v>
      </c>
      <c r="F10" s="236" t="s">
        <v>1272</v>
      </c>
      <c r="G10" s="236"/>
      <c r="H10" s="236"/>
      <c r="I10" s="236"/>
      <c r="J10" s="210" t="s">
        <v>1248</v>
      </c>
      <c r="K10" s="74"/>
    </row>
    <row r="11" spans="1:49" ht="45.75" customHeight="1" x14ac:dyDescent="0.25">
      <c r="A11" s="79"/>
      <c r="B11" s="79"/>
      <c r="C11" s="208"/>
      <c r="D11" s="208"/>
      <c r="E11" s="208"/>
      <c r="F11" s="223" t="s">
        <v>1280</v>
      </c>
      <c r="G11" s="223"/>
      <c r="H11" s="236" t="s">
        <v>1281</v>
      </c>
      <c r="I11" s="236"/>
      <c r="J11" s="211"/>
      <c r="K11" s="74"/>
    </row>
    <row r="12" spans="1:49" ht="39" customHeight="1" x14ac:dyDescent="0.2">
      <c r="A12" s="79" t="str">
        <f>Carátula!$K$12</f>
        <v/>
      </c>
      <c r="B12" s="79" t="str">
        <f>C$3</f>
        <v/>
      </c>
      <c r="C12" s="22" t="s">
        <v>1275</v>
      </c>
      <c r="D12" s="23" t="s">
        <v>1277</v>
      </c>
      <c r="E12" s="80" t="str">
        <f>CONCATENATE(AR!E17)</f>
        <v/>
      </c>
      <c r="F12" s="233" t="str">
        <f>CONCATENATE(AR!F17)</f>
        <v/>
      </c>
      <c r="G12" s="233"/>
      <c r="H12" s="233" t="str">
        <f>CONCATENATE(AR!G17)</f>
        <v/>
      </c>
      <c r="I12" s="233"/>
      <c r="J12" s="25" t="str">
        <f>AR!H17</f>
        <v/>
      </c>
      <c r="K12" s="74"/>
    </row>
    <row r="13" spans="1:49" s="28" customFormat="1" ht="16.5" customHeight="1" x14ac:dyDescent="0.2">
      <c r="C13" s="26"/>
      <c r="D13" s="26"/>
      <c r="E13" s="27"/>
      <c r="F13" s="27"/>
      <c r="G13" s="27"/>
      <c r="H13" s="27"/>
      <c r="I13" s="27"/>
      <c r="J13" s="27"/>
      <c r="K13" s="73"/>
    </row>
    <row r="14" spans="1:49" ht="22.5" customHeight="1" x14ac:dyDescent="0.2">
      <c r="C14" s="204" t="s">
        <v>1245</v>
      </c>
      <c r="D14" s="205"/>
      <c r="E14" s="205"/>
      <c r="F14" s="205"/>
      <c r="G14" s="205"/>
      <c r="H14" s="205"/>
      <c r="I14" s="205"/>
      <c r="J14" s="206"/>
    </row>
    <row r="15" spans="1:49" ht="28.5" customHeight="1" x14ac:dyDescent="0.2">
      <c r="C15" s="215" t="s">
        <v>0</v>
      </c>
      <c r="D15" s="215" t="s">
        <v>1246</v>
      </c>
      <c r="E15" s="215" t="s">
        <v>1247</v>
      </c>
      <c r="F15" s="234" t="s">
        <v>1272</v>
      </c>
      <c r="G15" s="243"/>
      <c r="H15" s="243"/>
      <c r="I15" s="235"/>
      <c r="J15" s="210" t="s">
        <v>1248</v>
      </c>
    </row>
    <row r="16" spans="1:49" ht="42" customHeight="1" x14ac:dyDescent="0.2">
      <c r="C16" s="208"/>
      <c r="D16" s="208"/>
      <c r="E16" s="208"/>
      <c r="F16" s="234" t="s">
        <v>1285</v>
      </c>
      <c r="G16" s="235"/>
      <c r="H16" s="234" t="s">
        <v>1286</v>
      </c>
      <c r="I16" s="235"/>
      <c r="J16" s="211"/>
    </row>
    <row r="17" spans="1:11" ht="42.75" x14ac:dyDescent="0.2">
      <c r="A17" s="39" t="str">
        <f>Carátula!$K$12</f>
        <v/>
      </c>
      <c r="B17" s="39" t="str">
        <f>C$3</f>
        <v/>
      </c>
      <c r="C17" s="22" t="s">
        <v>1251</v>
      </c>
      <c r="D17" s="23" t="s">
        <v>1283</v>
      </c>
      <c r="E17" s="81" t="str">
        <f>CONCATENATE(IeI!E16)</f>
        <v/>
      </c>
      <c r="F17" s="240" t="str">
        <f>CONCATENATE(IeI!F16)</f>
        <v/>
      </c>
      <c r="G17" s="241"/>
      <c r="H17" s="240" t="str">
        <f>CONCATENATE(IeI!G16)</f>
        <v/>
      </c>
      <c r="I17" s="241"/>
      <c r="J17" s="82" t="str">
        <f>IeI!H16</f>
        <v/>
      </c>
    </row>
    <row r="18" spans="1:11" s="28" customFormat="1" ht="16.5" customHeight="1" x14ac:dyDescent="0.2">
      <c r="C18" s="26"/>
      <c r="D18" s="26"/>
      <c r="E18" s="27"/>
      <c r="F18" s="27"/>
      <c r="G18" s="27"/>
      <c r="H18" s="27"/>
      <c r="I18" s="27"/>
      <c r="J18" s="27"/>
      <c r="K18" s="73"/>
    </row>
    <row r="19" spans="1:11" ht="21" customHeight="1" x14ac:dyDescent="0.2">
      <c r="A19" s="79"/>
      <c r="B19" s="79"/>
      <c r="C19" s="207" t="s">
        <v>0</v>
      </c>
      <c r="D19" s="207" t="s">
        <v>1246</v>
      </c>
      <c r="E19" s="207" t="s">
        <v>1247</v>
      </c>
      <c r="F19" s="236" t="s">
        <v>1272</v>
      </c>
      <c r="G19" s="236"/>
      <c r="H19" s="236"/>
      <c r="I19" s="236"/>
      <c r="J19" s="210" t="s">
        <v>1248</v>
      </c>
      <c r="K19" s="74"/>
    </row>
    <row r="20" spans="1:11" ht="45.75" customHeight="1" x14ac:dyDescent="0.25">
      <c r="A20" s="79"/>
      <c r="B20" s="79"/>
      <c r="C20" s="208"/>
      <c r="D20" s="208"/>
      <c r="E20" s="208"/>
      <c r="F20" s="223" t="s">
        <v>1249</v>
      </c>
      <c r="G20" s="223"/>
      <c r="H20" s="236" t="s">
        <v>1250</v>
      </c>
      <c r="I20" s="236"/>
      <c r="J20" s="211"/>
      <c r="K20" s="74"/>
    </row>
    <row r="21" spans="1:11" ht="42.75" x14ac:dyDescent="0.2">
      <c r="A21" s="79" t="str">
        <f>Carátula!$K$12</f>
        <v/>
      </c>
      <c r="B21" s="79" t="str">
        <f>C$3</f>
        <v/>
      </c>
      <c r="C21" s="22" t="s">
        <v>1282</v>
      </c>
      <c r="D21" s="23" t="s">
        <v>1284</v>
      </c>
      <c r="E21" s="80" t="str">
        <f>CONCATENATE(IeI!E20)</f>
        <v/>
      </c>
      <c r="F21" s="233" t="str">
        <f>CONCATENATE(IeI!F20)</f>
        <v/>
      </c>
      <c r="G21" s="233"/>
      <c r="H21" s="233" t="str">
        <f>CONCATENATE(IeI!G20)</f>
        <v/>
      </c>
      <c r="I21" s="233"/>
      <c r="J21" s="25" t="str">
        <f>IFERROR(F21/H21,"")</f>
        <v/>
      </c>
      <c r="K21" s="74"/>
    </row>
    <row r="22" spans="1:11" s="28" customFormat="1" x14ac:dyDescent="0.2"/>
    <row r="23" spans="1:11" ht="17.25" x14ac:dyDescent="0.2">
      <c r="C23" s="204" t="s">
        <v>1572</v>
      </c>
      <c r="D23" s="205"/>
      <c r="E23" s="205"/>
      <c r="F23" s="205"/>
      <c r="G23" s="205"/>
      <c r="H23" s="205"/>
      <c r="I23" s="205"/>
      <c r="J23" s="206"/>
    </row>
    <row r="24" spans="1:11" ht="27" customHeight="1" x14ac:dyDescent="0.2">
      <c r="C24" s="215" t="s">
        <v>0</v>
      </c>
      <c r="D24" s="215" t="s">
        <v>1246</v>
      </c>
      <c r="E24" s="215" t="s">
        <v>1247</v>
      </c>
      <c r="F24" s="221" t="s">
        <v>1272</v>
      </c>
      <c r="G24" s="209"/>
      <c r="H24" s="209"/>
      <c r="I24" s="222"/>
      <c r="J24" s="210" t="s">
        <v>1248</v>
      </c>
      <c r="K24" s="28"/>
    </row>
    <row r="25" spans="1:11" ht="48" customHeight="1" x14ac:dyDescent="0.25">
      <c r="C25" s="208"/>
      <c r="D25" s="208"/>
      <c r="E25" s="208"/>
      <c r="F25" s="223" t="s">
        <v>1287</v>
      </c>
      <c r="G25" s="223"/>
      <c r="H25" s="223" t="s">
        <v>1288</v>
      </c>
      <c r="I25" s="223"/>
      <c r="J25" s="211"/>
      <c r="K25" s="28"/>
    </row>
    <row r="26" spans="1:11" ht="49.5" customHeight="1" x14ac:dyDescent="0.2">
      <c r="A26" s="79" t="str">
        <f>Carátula!$K$12</f>
        <v/>
      </c>
      <c r="B26" s="79" t="str">
        <f t="shared" ref="B26" si="0">C$3</f>
        <v/>
      </c>
      <c r="C26" s="22" t="s">
        <v>1289</v>
      </c>
      <c r="D26" s="23" t="s">
        <v>1290</v>
      </c>
      <c r="E26" s="80" t="str">
        <f>CONCATENATE(MR!E13)</f>
        <v/>
      </c>
      <c r="F26" s="238" t="str">
        <f>CONCATENATE(MR!F13)</f>
        <v/>
      </c>
      <c r="G26" s="239"/>
      <c r="H26" s="238" t="str">
        <f>CONCATENATE(MR!H13)</f>
        <v/>
      </c>
      <c r="I26" s="239"/>
      <c r="J26" s="25" t="str">
        <f>MR!J13</f>
        <v/>
      </c>
      <c r="K26" s="28"/>
    </row>
    <row r="27" spans="1:11" x14ac:dyDescent="0.2">
      <c r="C27" s="26"/>
      <c r="D27" s="26"/>
      <c r="E27" s="27"/>
      <c r="F27" s="27"/>
      <c r="G27" s="27"/>
      <c r="H27" s="27"/>
      <c r="I27" s="27"/>
      <c r="J27" s="27"/>
    </row>
    <row r="28" spans="1:11" ht="27" customHeight="1" x14ac:dyDescent="0.2">
      <c r="C28" s="207" t="s">
        <v>0</v>
      </c>
      <c r="D28" s="207" t="s">
        <v>1246</v>
      </c>
      <c r="E28" s="207" t="s">
        <v>1247</v>
      </c>
      <c r="F28" s="221" t="s">
        <v>1272</v>
      </c>
      <c r="G28" s="209"/>
      <c r="H28" s="209"/>
      <c r="I28" s="222"/>
      <c r="J28" s="210" t="s">
        <v>1248</v>
      </c>
      <c r="K28" s="28"/>
    </row>
    <row r="29" spans="1:11" ht="48" customHeight="1" x14ac:dyDescent="0.25">
      <c r="C29" s="208"/>
      <c r="D29" s="208"/>
      <c r="E29" s="208"/>
      <c r="F29" s="223" t="s">
        <v>1338</v>
      </c>
      <c r="G29" s="223"/>
      <c r="H29" s="223" t="s">
        <v>1339</v>
      </c>
      <c r="I29" s="223"/>
      <c r="J29" s="211"/>
      <c r="K29" s="28"/>
    </row>
    <row r="30" spans="1:11" ht="49.5" customHeight="1" x14ac:dyDescent="0.2">
      <c r="A30" s="79" t="str">
        <f>Carátula!$K$12</f>
        <v/>
      </c>
      <c r="B30" s="79" t="str">
        <f t="shared" ref="B30" si="1">C$3</f>
        <v/>
      </c>
      <c r="C30" s="22" t="s">
        <v>1336</v>
      </c>
      <c r="D30" s="23" t="s">
        <v>1337</v>
      </c>
      <c r="E30" s="80" t="str">
        <f>CONCATENATE(MR!E17)</f>
        <v/>
      </c>
      <c r="F30" s="238" t="str">
        <f>CONCATENATE(MR!F17)</f>
        <v/>
      </c>
      <c r="G30" s="239"/>
      <c r="H30" s="238" t="str">
        <f>CONCATENATE(MR!H17)</f>
        <v/>
      </c>
      <c r="I30" s="239"/>
      <c r="J30" s="25" t="str">
        <f>MR!J17</f>
        <v/>
      </c>
      <c r="K30" s="28"/>
    </row>
    <row r="31" spans="1:11" s="28" customFormat="1" x14ac:dyDescent="0.2"/>
    <row r="32" spans="1:11" ht="22.5" customHeight="1" x14ac:dyDescent="0.2">
      <c r="C32" s="237" t="s">
        <v>1291</v>
      </c>
      <c r="D32" s="237"/>
      <c r="E32" s="237"/>
      <c r="F32" s="237"/>
      <c r="G32" s="237"/>
      <c r="H32" s="237"/>
      <c r="I32" s="237"/>
      <c r="J32" s="237"/>
      <c r="K32" s="74"/>
    </row>
    <row r="33" spans="1:11" ht="21" customHeight="1" x14ac:dyDescent="0.2">
      <c r="C33" s="236" t="s">
        <v>0</v>
      </c>
      <c r="D33" s="236" t="s">
        <v>1246</v>
      </c>
      <c r="E33" s="236" t="s">
        <v>1247</v>
      </c>
      <c r="F33" s="236" t="s">
        <v>1272</v>
      </c>
      <c r="G33" s="236"/>
      <c r="H33" s="236"/>
      <c r="I33" s="236"/>
      <c r="J33" s="223" t="s">
        <v>1248</v>
      </c>
      <c r="K33" s="74"/>
    </row>
    <row r="34" spans="1:11" ht="75" customHeight="1" x14ac:dyDescent="0.25">
      <c r="C34" s="236"/>
      <c r="D34" s="236"/>
      <c r="E34" s="236"/>
      <c r="F34" s="223" t="s">
        <v>1298</v>
      </c>
      <c r="G34" s="223"/>
      <c r="H34" s="223" t="s">
        <v>1299</v>
      </c>
      <c r="I34" s="223"/>
      <c r="J34" s="223"/>
      <c r="K34" s="74"/>
    </row>
    <row r="35" spans="1:11" ht="49.5" customHeight="1" x14ac:dyDescent="0.2">
      <c r="A35" s="79" t="str">
        <f>Carátula!$K$12</f>
        <v/>
      </c>
      <c r="B35" s="79" t="str">
        <f t="shared" ref="B35" si="2">C$3</f>
        <v/>
      </c>
      <c r="C35" s="22" t="s">
        <v>1292</v>
      </c>
      <c r="D35" s="23" t="s">
        <v>1295</v>
      </c>
      <c r="E35" s="80" t="str">
        <f>CONCATENATE(OR!E27)</f>
        <v/>
      </c>
      <c r="F35" s="233" t="str">
        <f>CONCATENATE(OR!F27)</f>
        <v/>
      </c>
      <c r="G35" s="233"/>
      <c r="H35" s="233" t="str">
        <f>CONCATENATE(OR!G27)</f>
        <v/>
      </c>
      <c r="I35" s="233"/>
      <c r="J35" s="25" t="str">
        <f>OR!H27</f>
        <v/>
      </c>
      <c r="K35" s="74"/>
    </row>
    <row r="36" spans="1:11" s="28" customFormat="1" x14ac:dyDescent="0.2"/>
    <row r="37" spans="1:11" ht="22.5" customHeight="1" x14ac:dyDescent="0.2">
      <c r="C37" s="207" t="s">
        <v>0</v>
      </c>
      <c r="D37" s="207" t="s">
        <v>1246</v>
      </c>
      <c r="E37" s="207" t="s">
        <v>1247</v>
      </c>
      <c r="F37" s="236" t="s">
        <v>1272</v>
      </c>
      <c r="G37" s="236"/>
      <c r="H37" s="236"/>
      <c r="I37" s="236"/>
      <c r="J37" s="210" t="s">
        <v>1248</v>
      </c>
      <c r="K37" s="74"/>
    </row>
    <row r="38" spans="1:11" ht="35.25" customHeight="1" x14ac:dyDescent="0.25">
      <c r="C38" s="208"/>
      <c r="D38" s="208"/>
      <c r="E38" s="208"/>
      <c r="F38" s="223" t="s">
        <v>1300</v>
      </c>
      <c r="G38" s="223"/>
      <c r="H38" s="223" t="s">
        <v>1301</v>
      </c>
      <c r="I38" s="223"/>
      <c r="J38" s="211"/>
      <c r="K38" s="74"/>
    </row>
    <row r="39" spans="1:11" ht="34.5" customHeight="1" x14ac:dyDescent="0.2">
      <c r="A39" s="79" t="str">
        <f>Carátula!$K$12</f>
        <v/>
      </c>
      <c r="B39" s="79" t="str">
        <f t="shared" ref="B39" si="3">C$3</f>
        <v/>
      </c>
      <c r="C39" s="22" t="s">
        <v>1293</v>
      </c>
      <c r="D39" s="23" t="s">
        <v>1296</v>
      </c>
      <c r="E39" s="80" t="str">
        <f>CONCATENATE(OR!E31)</f>
        <v/>
      </c>
      <c r="F39" s="233" t="str">
        <f>CONCATENATE(OR!F31)</f>
        <v/>
      </c>
      <c r="G39" s="233"/>
      <c r="H39" s="233" t="str">
        <f>CONCATENATE(OR!G31)</f>
        <v/>
      </c>
      <c r="I39" s="233"/>
      <c r="J39" s="25" t="str">
        <f>OR!H31</f>
        <v/>
      </c>
      <c r="K39" s="74"/>
    </row>
    <row r="40" spans="1:11" s="28" customFormat="1" x14ac:dyDescent="0.2"/>
    <row r="41" spans="1:11" ht="22.5" customHeight="1" x14ac:dyDescent="0.2">
      <c r="C41" s="207" t="s">
        <v>0</v>
      </c>
      <c r="D41" s="207" t="s">
        <v>1246</v>
      </c>
      <c r="E41" s="207" t="s">
        <v>1247</v>
      </c>
      <c r="F41" s="236" t="s">
        <v>1272</v>
      </c>
      <c r="G41" s="236"/>
      <c r="H41" s="236"/>
      <c r="I41" s="236"/>
      <c r="J41" s="210" t="s">
        <v>1248</v>
      </c>
      <c r="K41" s="74"/>
    </row>
    <row r="42" spans="1:11" ht="63.75" customHeight="1" x14ac:dyDescent="0.25">
      <c r="C42" s="208"/>
      <c r="D42" s="208"/>
      <c r="E42" s="208"/>
      <c r="F42" s="234" t="s">
        <v>1302</v>
      </c>
      <c r="G42" s="235"/>
      <c r="H42" s="223" t="s">
        <v>1303</v>
      </c>
      <c r="I42" s="223"/>
      <c r="J42" s="211"/>
      <c r="K42" s="74"/>
    </row>
    <row r="43" spans="1:11" ht="34.5" customHeight="1" x14ac:dyDescent="0.2">
      <c r="A43" s="79" t="str">
        <f>Carátula!$K$12</f>
        <v/>
      </c>
      <c r="B43" s="79" t="str">
        <f t="shared" ref="B43" si="4">C$3</f>
        <v/>
      </c>
      <c r="C43" s="22" t="s">
        <v>1294</v>
      </c>
      <c r="D43" s="23" t="s">
        <v>1297</v>
      </c>
      <c r="E43" s="80" t="str">
        <f>CONCATENATE(OR!E36)</f>
        <v/>
      </c>
      <c r="F43" s="233" t="str">
        <f>CONCATENATE(OR!F36)</f>
        <v/>
      </c>
      <c r="G43" s="233"/>
      <c r="H43" s="233" t="str">
        <f>CONCATENATE(OR!G36)</f>
        <v/>
      </c>
      <c r="I43" s="233"/>
      <c r="J43" s="25" t="str">
        <f>OR!H36</f>
        <v/>
      </c>
      <c r="K43" s="74"/>
    </row>
    <row r="44" spans="1:11" s="28" customFormat="1" x14ac:dyDescent="0.2"/>
    <row r="45" spans="1:11" ht="22.5" customHeight="1" x14ac:dyDescent="0.2">
      <c r="C45" s="237" t="s">
        <v>1304</v>
      </c>
      <c r="D45" s="237"/>
      <c r="E45" s="237"/>
      <c r="F45" s="237"/>
      <c r="G45" s="237"/>
      <c r="H45" s="237"/>
      <c r="I45" s="237"/>
      <c r="J45" s="237"/>
      <c r="K45" s="74"/>
    </row>
    <row r="46" spans="1:11" ht="21" customHeight="1" x14ac:dyDescent="0.2">
      <c r="C46" s="236" t="s">
        <v>0</v>
      </c>
      <c r="D46" s="236" t="s">
        <v>1246</v>
      </c>
      <c r="E46" s="236" t="s">
        <v>1247</v>
      </c>
      <c r="F46" s="236" t="s">
        <v>1272</v>
      </c>
      <c r="G46" s="236"/>
      <c r="H46" s="236"/>
      <c r="I46" s="236"/>
      <c r="J46" s="223" t="s">
        <v>1248</v>
      </c>
      <c r="K46" s="74"/>
    </row>
    <row r="47" spans="1:11" ht="45" customHeight="1" x14ac:dyDescent="0.25">
      <c r="C47" s="236"/>
      <c r="D47" s="236"/>
      <c r="E47" s="236"/>
      <c r="F47" s="234" t="s">
        <v>1307</v>
      </c>
      <c r="G47" s="235"/>
      <c r="H47" s="223" t="s">
        <v>1308</v>
      </c>
      <c r="I47" s="223"/>
      <c r="J47" s="223"/>
      <c r="K47" s="74"/>
    </row>
    <row r="48" spans="1:11" ht="49.5" customHeight="1" x14ac:dyDescent="0.2">
      <c r="A48" s="79" t="str">
        <f>Carátula!$K$12</f>
        <v/>
      </c>
      <c r="B48" s="79" t="str">
        <f t="shared" ref="B48" si="5">C$3</f>
        <v/>
      </c>
      <c r="C48" s="22" t="s">
        <v>1305</v>
      </c>
      <c r="D48" s="23" t="s">
        <v>1306</v>
      </c>
      <c r="E48" s="80" t="str">
        <f>CONCATENATE(PT!E14)</f>
        <v/>
      </c>
      <c r="F48" s="233" t="str">
        <f>CONCATENATE(PT!F14)</f>
        <v/>
      </c>
      <c r="G48" s="233"/>
      <c r="H48" s="233" t="str">
        <f>CONCATENATE(PT!G14)</f>
        <v/>
      </c>
      <c r="I48" s="233"/>
      <c r="J48" s="25" t="str">
        <f>PT!H14</f>
        <v/>
      </c>
      <c r="K48" s="74"/>
    </row>
    <row r="49" spans="1:11" s="28" customFormat="1" x14ac:dyDescent="0.2"/>
    <row r="50" spans="1:11" ht="17.25" x14ac:dyDescent="0.2">
      <c r="C50" s="237" t="s">
        <v>1309</v>
      </c>
      <c r="D50" s="237"/>
      <c r="E50" s="237"/>
      <c r="F50" s="237"/>
      <c r="G50" s="237"/>
      <c r="H50" s="237"/>
      <c r="I50" s="237"/>
      <c r="J50" s="237"/>
      <c r="K50" s="74"/>
    </row>
    <row r="51" spans="1:11" ht="21" customHeight="1" x14ac:dyDescent="0.2">
      <c r="C51" s="236" t="s">
        <v>0</v>
      </c>
      <c r="D51" s="236" t="s">
        <v>1246</v>
      </c>
      <c r="E51" s="236" t="s">
        <v>1247</v>
      </c>
      <c r="F51" s="236" t="s">
        <v>1272</v>
      </c>
      <c r="G51" s="236"/>
      <c r="H51" s="236"/>
      <c r="I51" s="236"/>
      <c r="J51" s="223" t="s">
        <v>1248</v>
      </c>
      <c r="K51" s="74"/>
    </row>
    <row r="52" spans="1:11" ht="38.25" customHeight="1" x14ac:dyDescent="0.25">
      <c r="C52" s="236"/>
      <c r="D52" s="236"/>
      <c r="E52" s="236"/>
      <c r="F52" s="223" t="s">
        <v>1313</v>
      </c>
      <c r="G52" s="223"/>
      <c r="H52" s="223" t="s">
        <v>1314</v>
      </c>
      <c r="I52" s="223"/>
      <c r="J52" s="223"/>
      <c r="K52" s="74"/>
    </row>
    <row r="53" spans="1:11" ht="49.5" customHeight="1" x14ac:dyDescent="0.2">
      <c r="A53" s="79" t="str">
        <f>Carátula!$K$12</f>
        <v/>
      </c>
      <c r="B53" s="79" t="str">
        <f t="shared" ref="B53" si="6">C$3</f>
        <v/>
      </c>
      <c r="C53" s="22" t="s">
        <v>1310</v>
      </c>
      <c r="D53" s="23" t="s">
        <v>1312</v>
      </c>
      <c r="E53" s="80" t="str">
        <f>CONCATENATE(PRO!E14)</f>
        <v/>
      </c>
      <c r="F53" s="233" t="str">
        <f>CONCATENATE(PRO!F14)</f>
        <v/>
      </c>
      <c r="G53" s="233"/>
      <c r="H53" s="233" t="str">
        <f>CONCATENATE(PRO!G14)</f>
        <v/>
      </c>
      <c r="I53" s="233"/>
      <c r="J53" s="25" t="str">
        <f>PRO!H14</f>
        <v/>
      </c>
      <c r="K53" s="74"/>
    </row>
    <row r="54" spans="1:11" s="28" customFormat="1" x14ac:dyDescent="0.2"/>
    <row r="55" spans="1:11" ht="22.5" customHeight="1" x14ac:dyDescent="0.2">
      <c r="C55" s="207" t="s">
        <v>0</v>
      </c>
      <c r="D55" s="236" t="s">
        <v>1246</v>
      </c>
      <c r="E55" s="236" t="s">
        <v>1247</v>
      </c>
      <c r="F55" s="236" t="s">
        <v>1272</v>
      </c>
      <c r="G55" s="236"/>
      <c r="H55" s="236"/>
      <c r="I55" s="236"/>
      <c r="J55" s="223" t="s">
        <v>1248</v>
      </c>
      <c r="K55" s="74"/>
    </row>
    <row r="56" spans="1:11" ht="48" customHeight="1" x14ac:dyDescent="0.25">
      <c r="C56" s="208"/>
      <c r="D56" s="236"/>
      <c r="E56" s="236"/>
      <c r="F56" s="223" t="s">
        <v>1316</v>
      </c>
      <c r="G56" s="223"/>
      <c r="H56" s="223" t="s">
        <v>1317</v>
      </c>
      <c r="I56" s="223"/>
      <c r="J56" s="223"/>
      <c r="K56" s="74"/>
    </row>
    <row r="57" spans="1:11" ht="34.5" customHeight="1" x14ac:dyDescent="0.2">
      <c r="A57" s="79" t="str">
        <f>Carátula!$K$12</f>
        <v/>
      </c>
      <c r="B57" s="79" t="str">
        <f t="shared" ref="B57" si="7">C$3</f>
        <v/>
      </c>
      <c r="C57" s="22" t="s">
        <v>1311</v>
      </c>
      <c r="D57" s="23" t="s">
        <v>1315</v>
      </c>
      <c r="E57" s="80" t="str">
        <f>CONCATENATE(PRO!E18)</f>
        <v/>
      </c>
      <c r="F57" s="233" t="str">
        <f>CONCATENATE(PRO!F18)</f>
        <v/>
      </c>
      <c r="G57" s="233"/>
      <c r="H57" s="233" t="str">
        <f>CONCATENATE(PRO!G18)</f>
        <v/>
      </c>
      <c r="I57" s="233"/>
      <c r="J57" s="25" t="str">
        <f>PRO!H18</f>
        <v/>
      </c>
      <c r="K57" s="74"/>
    </row>
    <row r="58" spans="1:11" s="28" customFormat="1" x14ac:dyDescent="0.2"/>
    <row r="59" spans="1:11" ht="22.5" customHeight="1" x14ac:dyDescent="0.2">
      <c r="C59" s="237" t="s">
        <v>1319</v>
      </c>
      <c r="D59" s="237"/>
      <c r="E59" s="237"/>
      <c r="F59" s="237"/>
      <c r="G59" s="237"/>
      <c r="H59" s="237"/>
      <c r="I59" s="237"/>
      <c r="J59" s="237"/>
      <c r="K59" s="74"/>
    </row>
    <row r="60" spans="1:11" ht="21" customHeight="1" x14ac:dyDescent="0.2">
      <c r="C60" s="236" t="s">
        <v>0</v>
      </c>
      <c r="D60" s="236" t="s">
        <v>1246</v>
      </c>
      <c r="E60" s="236" t="s">
        <v>1247</v>
      </c>
      <c r="F60" s="236" t="s">
        <v>1272</v>
      </c>
      <c r="G60" s="236"/>
      <c r="H60" s="236"/>
      <c r="I60" s="236"/>
      <c r="J60" s="223" t="s">
        <v>1248</v>
      </c>
      <c r="K60" s="74"/>
    </row>
    <row r="61" spans="1:11" ht="39.75" customHeight="1" x14ac:dyDescent="0.2">
      <c r="C61" s="236"/>
      <c r="D61" s="236"/>
      <c r="E61" s="236"/>
      <c r="F61" s="236" t="s">
        <v>1320</v>
      </c>
      <c r="G61" s="236"/>
      <c r="H61" s="236" t="s">
        <v>1321</v>
      </c>
      <c r="I61" s="236"/>
      <c r="J61" s="223"/>
      <c r="K61" s="74"/>
    </row>
    <row r="62" spans="1:11" ht="49.5" customHeight="1" x14ac:dyDescent="0.2">
      <c r="A62" s="79" t="str">
        <f>Carátula!$K$12</f>
        <v/>
      </c>
      <c r="B62" s="79" t="str">
        <f t="shared" ref="B62" si="8">C$3</f>
        <v/>
      </c>
      <c r="C62" s="22" t="s">
        <v>1318</v>
      </c>
      <c r="D62" s="23" t="s">
        <v>1322</v>
      </c>
      <c r="E62" s="80" t="str">
        <f>CONCATENATE(RH!E19)</f>
        <v/>
      </c>
      <c r="F62" s="233" t="str">
        <f>CONCATENATE(RH!F19)</f>
        <v/>
      </c>
      <c r="G62" s="233"/>
      <c r="H62" s="233" t="str">
        <f>CONCATENATE(RH!G19)</f>
        <v/>
      </c>
      <c r="I62" s="233"/>
      <c r="J62" s="25" t="str">
        <f>RH!H19</f>
        <v/>
      </c>
      <c r="K62" s="74"/>
    </row>
    <row r="63" spans="1:11" s="28" customFormat="1" x14ac:dyDescent="0.2"/>
    <row r="64" spans="1:11" ht="22.5" customHeight="1" x14ac:dyDescent="0.2">
      <c r="C64" s="237" t="s">
        <v>1323</v>
      </c>
      <c r="D64" s="237"/>
      <c r="E64" s="237"/>
      <c r="F64" s="237"/>
      <c r="G64" s="237"/>
      <c r="H64" s="237"/>
      <c r="I64" s="237"/>
      <c r="J64" s="237"/>
      <c r="K64" s="74"/>
    </row>
    <row r="65" spans="1:11" ht="21" customHeight="1" x14ac:dyDescent="0.2">
      <c r="C65" s="236" t="s">
        <v>0</v>
      </c>
      <c r="D65" s="236" t="s">
        <v>1246</v>
      </c>
      <c r="E65" s="236" t="s">
        <v>1247</v>
      </c>
      <c r="F65" s="236" t="s">
        <v>1272</v>
      </c>
      <c r="G65" s="236"/>
      <c r="H65" s="236"/>
      <c r="I65" s="236"/>
      <c r="J65" s="223" t="s">
        <v>1248</v>
      </c>
      <c r="K65" s="74"/>
    </row>
    <row r="66" spans="1:11" ht="46.5" customHeight="1" x14ac:dyDescent="0.25">
      <c r="C66" s="236"/>
      <c r="D66" s="236"/>
      <c r="E66" s="236"/>
      <c r="F66" s="234" t="s">
        <v>1330</v>
      </c>
      <c r="G66" s="235"/>
      <c r="H66" s="223" t="s">
        <v>1331</v>
      </c>
      <c r="I66" s="223"/>
      <c r="J66" s="223"/>
      <c r="K66" s="74"/>
    </row>
    <row r="67" spans="1:11" ht="49.5" customHeight="1" x14ac:dyDescent="0.2">
      <c r="A67" s="79" t="str">
        <f>Carátula!$K$12</f>
        <v/>
      </c>
      <c r="B67" s="79" t="str">
        <f t="shared" ref="B67" si="9">C$3</f>
        <v/>
      </c>
      <c r="C67" s="22" t="s">
        <v>1324</v>
      </c>
      <c r="D67" s="23" t="s">
        <v>1327</v>
      </c>
      <c r="E67" s="80" t="str">
        <f>CONCATENATE(TIC!E15)</f>
        <v/>
      </c>
      <c r="F67" s="233" t="str">
        <f>CONCATENATE(TIC!F15)</f>
        <v/>
      </c>
      <c r="G67" s="233"/>
      <c r="H67" s="233" t="str">
        <f>CONCATENATE(TIC!G15)</f>
        <v/>
      </c>
      <c r="I67" s="233"/>
      <c r="J67" s="25" t="str">
        <f>TIC!H15</f>
        <v/>
      </c>
      <c r="K67" s="74"/>
    </row>
    <row r="68" spans="1:11" s="28" customFormat="1" x14ac:dyDescent="0.2"/>
    <row r="69" spans="1:11" ht="22.5" customHeight="1" x14ac:dyDescent="0.2">
      <c r="C69" s="236" t="s">
        <v>0</v>
      </c>
      <c r="D69" s="236" t="s">
        <v>1246</v>
      </c>
      <c r="E69" s="236" t="s">
        <v>1247</v>
      </c>
      <c r="F69" s="236" t="s">
        <v>1272</v>
      </c>
      <c r="G69" s="236"/>
      <c r="H69" s="236"/>
      <c r="I69" s="236"/>
      <c r="J69" s="223" t="s">
        <v>1248</v>
      </c>
      <c r="K69" s="74"/>
    </row>
    <row r="70" spans="1:11" ht="44.25" customHeight="1" x14ac:dyDescent="0.25">
      <c r="C70" s="236"/>
      <c r="D70" s="236"/>
      <c r="E70" s="236"/>
      <c r="F70" s="234" t="s">
        <v>1332</v>
      </c>
      <c r="G70" s="235"/>
      <c r="H70" s="223" t="s">
        <v>1333</v>
      </c>
      <c r="I70" s="223"/>
      <c r="J70" s="223"/>
      <c r="K70" s="74"/>
    </row>
    <row r="71" spans="1:11" ht="34.5" customHeight="1" x14ac:dyDescent="0.2">
      <c r="A71" s="79" t="str">
        <f>Carátula!$K$12</f>
        <v/>
      </c>
      <c r="B71" s="79" t="str">
        <f t="shared" ref="B71" si="10">C$3</f>
        <v/>
      </c>
      <c r="C71" s="22" t="s">
        <v>1325</v>
      </c>
      <c r="D71" s="23" t="s">
        <v>1328</v>
      </c>
      <c r="E71" s="80" t="str">
        <f>CONCATENATE(TIC!E19)</f>
        <v/>
      </c>
      <c r="F71" s="233" t="str">
        <f>CONCATENATE(TIC!F19)</f>
        <v/>
      </c>
      <c r="G71" s="233"/>
      <c r="H71" s="233" t="str">
        <f>CONCATENATE(TIC!G19)</f>
        <v/>
      </c>
      <c r="I71" s="233"/>
      <c r="J71" s="25" t="str">
        <f>TIC!H19</f>
        <v/>
      </c>
      <c r="K71" s="74"/>
    </row>
    <row r="72" spans="1:11" s="28" customFormat="1" x14ac:dyDescent="0.2"/>
    <row r="73" spans="1:11" ht="22.5" customHeight="1" x14ac:dyDescent="0.2">
      <c r="C73" s="207" t="s">
        <v>0</v>
      </c>
      <c r="D73" s="236" t="s">
        <v>1246</v>
      </c>
      <c r="E73" s="236" t="s">
        <v>1247</v>
      </c>
      <c r="F73" s="236" t="s">
        <v>1272</v>
      </c>
      <c r="G73" s="236"/>
      <c r="H73" s="236"/>
      <c r="I73" s="236"/>
      <c r="J73" s="223" t="s">
        <v>1248</v>
      </c>
      <c r="K73" s="74"/>
    </row>
    <row r="74" spans="1:11" ht="47.25" customHeight="1" x14ac:dyDescent="0.25">
      <c r="C74" s="208"/>
      <c r="D74" s="236"/>
      <c r="E74" s="236"/>
      <c r="F74" s="223" t="s">
        <v>1334</v>
      </c>
      <c r="G74" s="223"/>
      <c r="H74" s="223" t="s">
        <v>1335</v>
      </c>
      <c r="I74" s="223"/>
      <c r="J74" s="223"/>
      <c r="K74" s="74"/>
    </row>
    <row r="75" spans="1:11" ht="34.5" customHeight="1" x14ac:dyDescent="0.2">
      <c r="A75" s="79" t="str">
        <f>Carátula!$K$12</f>
        <v/>
      </c>
      <c r="B75" s="79" t="str">
        <f t="shared" ref="B75" si="11">C$3</f>
        <v/>
      </c>
      <c r="C75" s="22" t="s">
        <v>1326</v>
      </c>
      <c r="D75" s="23" t="s">
        <v>1329</v>
      </c>
      <c r="E75" s="80" t="str">
        <f>CONCATENATE(TIC!E23)</f>
        <v/>
      </c>
      <c r="F75" s="233" t="str">
        <f>CONCATENATE(TIC!F23)</f>
        <v/>
      </c>
      <c r="G75" s="233"/>
      <c r="H75" s="233" t="str">
        <f>CONCATENATE(TIC!G23)</f>
        <v/>
      </c>
      <c r="I75" s="233"/>
      <c r="J75" s="25" t="str">
        <f>TIC!H23</f>
        <v/>
      </c>
      <c r="K75" s="74"/>
    </row>
    <row r="76" spans="1:11" s="28" customFormat="1" x14ac:dyDescent="0.2">
      <c r="E76" s="83"/>
      <c r="F76" s="83"/>
      <c r="G76" s="83"/>
      <c r="H76" s="83"/>
      <c r="I76" s="83"/>
      <c r="J76" s="83"/>
      <c r="K76" s="73"/>
    </row>
    <row r="77" spans="1:11" s="28" customFormat="1" hidden="1" x14ac:dyDescent="0.2">
      <c r="E77" s="83"/>
      <c r="F77" s="83"/>
      <c r="G77" s="83"/>
      <c r="H77" s="83"/>
      <c r="I77" s="83"/>
      <c r="J77" s="83"/>
      <c r="K77" s="73"/>
    </row>
    <row r="78" spans="1:11" s="28" customFormat="1" hidden="1" x14ac:dyDescent="0.2">
      <c r="E78" s="83"/>
      <c r="F78" s="83"/>
      <c r="G78" s="83"/>
      <c r="H78" s="83"/>
      <c r="I78" s="83"/>
      <c r="J78" s="83"/>
      <c r="K78" s="73"/>
    </row>
    <row r="79" spans="1:11" s="28" customFormat="1" hidden="1" x14ac:dyDescent="0.2">
      <c r="E79" s="83"/>
      <c r="F79" s="83"/>
      <c r="G79" s="83"/>
      <c r="H79" s="83"/>
      <c r="I79" s="83"/>
      <c r="J79" s="83"/>
      <c r="K79" s="73"/>
    </row>
    <row r="80" spans="1:11" s="28" customFormat="1" hidden="1" x14ac:dyDescent="0.2">
      <c r="E80" s="83"/>
      <c r="F80" s="83"/>
      <c r="G80" s="83"/>
      <c r="H80" s="83"/>
      <c r="I80" s="83"/>
      <c r="J80" s="83"/>
      <c r="K80" s="73"/>
    </row>
    <row r="81" spans="5:11" s="28" customFormat="1" hidden="1" x14ac:dyDescent="0.2">
      <c r="E81" s="83"/>
      <c r="F81" s="83"/>
      <c r="G81" s="83"/>
      <c r="H81" s="83"/>
      <c r="I81" s="83"/>
      <c r="J81" s="83"/>
      <c r="K81" s="73"/>
    </row>
    <row r="82" spans="5:11" s="28" customFormat="1" hidden="1" x14ac:dyDescent="0.2">
      <c r="E82" s="83"/>
      <c r="F82" s="83"/>
      <c r="G82" s="83"/>
      <c r="H82" s="83"/>
      <c r="I82" s="83"/>
      <c r="J82" s="83"/>
      <c r="K82" s="73"/>
    </row>
    <row r="83" spans="5:11" s="28" customFormat="1" hidden="1" x14ac:dyDescent="0.2">
      <c r="E83" s="83"/>
      <c r="F83" s="83"/>
      <c r="G83" s="83"/>
      <c r="H83" s="83"/>
      <c r="I83" s="83"/>
      <c r="J83" s="83"/>
      <c r="K83" s="73"/>
    </row>
    <row r="84" spans="5:11" s="28" customFormat="1" hidden="1" x14ac:dyDescent="0.2">
      <c r="E84" s="83"/>
      <c r="F84" s="83"/>
      <c r="G84" s="83"/>
      <c r="H84" s="83"/>
      <c r="I84" s="83"/>
      <c r="J84" s="83"/>
      <c r="K84" s="73"/>
    </row>
    <row r="85" spans="5:11" s="28" customFormat="1" hidden="1" x14ac:dyDescent="0.2">
      <c r="E85" s="83"/>
      <c r="F85" s="83"/>
      <c r="G85" s="83"/>
      <c r="H85" s="83"/>
      <c r="I85" s="83"/>
      <c r="J85" s="83"/>
      <c r="K85" s="73"/>
    </row>
    <row r="86" spans="5:11" s="28" customFormat="1" hidden="1" x14ac:dyDescent="0.2">
      <c r="E86" s="83"/>
      <c r="F86" s="83"/>
      <c r="G86" s="83"/>
      <c r="H86" s="83"/>
      <c r="I86" s="83"/>
      <c r="J86" s="83"/>
      <c r="K86" s="73"/>
    </row>
    <row r="87" spans="5:11" s="28" customFormat="1" hidden="1" x14ac:dyDescent="0.2">
      <c r="E87" s="83"/>
      <c r="F87" s="83"/>
      <c r="G87" s="83"/>
      <c r="H87" s="83"/>
      <c r="I87" s="83"/>
      <c r="J87" s="83"/>
      <c r="K87" s="73"/>
    </row>
    <row r="88" spans="5:11" s="28" customFormat="1" hidden="1" x14ac:dyDescent="0.2">
      <c r="E88" s="83"/>
      <c r="F88" s="83"/>
      <c r="G88" s="83"/>
      <c r="H88" s="83"/>
      <c r="I88" s="83"/>
      <c r="J88" s="83"/>
      <c r="K88" s="73"/>
    </row>
    <row r="89" spans="5:11" s="28" customFormat="1" hidden="1" x14ac:dyDescent="0.2">
      <c r="E89" s="83"/>
      <c r="F89" s="83"/>
      <c r="G89" s="83"/>
      <c r="H89" s="83"/>
      <c r="I89" s="83"/>
      <c r="J89" s="83"/>
      <c r="K89" s="73"/>
    </row>
    <row r="90" spans="5:11" s="28" customFormat="1" hidden="1" x14ac:dyDescent="0.2">
      <c r="E90" s="83"/>
      <c r="F90" s="83"/>
      <c r="G90" s="83"/>
      <c r="H90" s="83"/>
      <c r="I90" s="83"/>
      <c r="J90" s="83"/>
      <c r="K90" s="73"/>
    </row>
    <row r="91" spans="5:11" s="28" customFormat="1" hidden="1" x14ac:dyDescent="0.2">
      <c r="E91" s="83"/>
      <c r="F91" s="83"/>
      <c r="G91" s="83"/>
      <c r="H91" s="83"/>
      <c r="I91" s="83"/>
      <c r="J91" s="83"/>
      <c r="K91" s="73"/>
    </row>
    <row r="92" spans="5:11" s="28" customFormat="1" hidden="1" x14ac:dyDescent="0.2">
      <c r="E92" s="83"/>
      <c r="F92" s="83"/>
      <c r="G92" s="83"/>
      <c r="H92" s="83"/>
      <c r="I92" s="83"/>
      <c r="J92" s="83"/>
      <c r="K92" s="73"/>
    </row>
    <row r="93" spans="5:11" s="28" customFormat="1" hidden="1" x14ac:dyDescent="0.2">
      <c r="E93" s="83"/>
      <c r="F93" s="83"/>
      <c r="G93" s="83"/>
      <c r="H93" s="83"/>
      <c r="I93" s="83"/>
      <c r="J93" s="83"/>
      <c r="K93" s="73"/>
    </row>
    <row r="94" spans="5:11" s="28" customFormat="1" hidden="1" x14ac:dyDescent="0.2">
      <c r="E94" s="83"/>
      <c r="F94" s="83"/>
      <c r="G94" s="83"/>
      <c r="H94" s="83"/>
      <c r="I94" s="83"/>
      <c r="J94" s="83"/>
      <c r="K94" s="73"/>
    </row>
    <row r="95" spans="5:11" s="28" customFormat="1" hidden="1" x14ac:dyDescent="0.2">
      <c r="E95" s="83"/>
      <c r="F95" s="83"/>
      <c r="G95" s="83"/>
      <c r="H95" s="83"/>
      <c r="I95" s="83"/>
      <c r="J95" s="83"/>
      <c r="K95" s="73"/>
    </row>
    <row r="96" spans="5:11" s="28" customFormat="1" hidden="1" x14ac:dyDescent="0.2">
      <c r="E96" s="83"/>
      <c r="F96" s="83"/>
      <c r="G96" s="83"/>
      <c r="H96" s="83"/>
      <c r="I96" s="83"/>
      <c r="J96" s="83"/>
      <c r="K96" s="73"/>
    </row>
    <row r="97" spans="5:11" s="28" customFormat="1" hidden="1" x14ac:dyDescent="0.2">
      <c r="E97" s="83"/>
      <c r="F97" s="83"/>
      <c r="G97" s="83"/>
      <c r="H97" s="83"/>
      <c r="I97" s="83"/>
      <c r="J97" s="83"/>
      <c r="K97" s="73"/>
    </row>
  </sheetData>
  <sheetProtection password="B018" sheet="1" objects="1" scenarios="1"/>
  <mergeCells count="155">
    <mergeCell ref="C10:C11"/>
    <mergeCell ref="D10:D11"/>
    <mergeCell ref="F11:G11"/>
    <mergeCell ref="H11:I11"/>
    <mergeCell ref="F12:G12"/>
    <mergeCell ref="H12:I12"/>
    <mergeCell ref="F7:G7"/>
    <mergeCell ref="H7:I7"/>
    <mergeCell ref="F8:G8"/>
    <mergeCell ref="H8:I8"/>
    <mergeCell ref="F10:I10"/>
    <mergeCell ref="C6:C7"/>
    <mergeCell ref="D6:D7"/>
    <mergeCell ref="E6:E7"/>
    <mergeCell ref="J6:J7"/>
    <mergeCell ref="H20:I20"/>
    <mergeCell ref="C19:C20"/>
    <mergeCell ref="D19:D20"/>
    <mergeCell ref="E19:E20"/>
    <mergeCell ref="J19:J20"/>
    <mergeCell ref="F19:I19"/>
    <mergeCell ref="F20:G20"/>
    <mergeCell ref="C1:E1"/>
    <mergeCell ref="F1:J1"/>
    <mergeCell ref="C3:J3"/>
    <mergeCell ref="C14:J14"/>
    <mergeCell ref="C15:C16"/>
    <mergeCell ref="D15:D16"/>
    <mergeCell ref="E15:E16"/>
    <mergeCell ref="F15:I15"/>
    <mergeCell ref="J15:J16"/>
    <mergeCell ref="F16:G16"/>
    <mergeCell ref="H16:I16"/>
    <mergeCell ref="E10:E11"/>
    <mergeCell ref="J10:J11"/>
    <mergeCell ref="C5:J5"/>
    <mergeCell ref="F6:I6"/>
    <mergeCell ref="F17:G17"/>
    <mergeCell ref="H17:I17"/>
    <mergeCell ref="C23:J23"/>
    <mergeCell ref="C24:C25"/>
    <mergeCell ref="D24:D25"/>
    <mergeCell ref="E24:E25"/>
    <mergeCell ref="F24:I24"/>
    <mergeCell ref="J24:J25"/>
    <mergeCell ref="F25:G25"/>
    <mergeCell ref="H25:I25"/>
    <mergeCell ref="F21:G21"/>
    <mergeCell ref="H21:I21"/>
    <mergeCell ref="C28:C29"/>
    <mergeCell ref="D28:D29"/>
    <mergeCell ref="E28:E29"/>
    <mergeCell ref="F28:I28"/>
    <mergeCell ref="J28:J29"/>
    <mergeCell ref="F29:G29"/>
    <mergeCell ref="H29:I29"/>
    <mergeCell ref="F26:G26"/>
    <mergeCell ref="H26:I26"/>
    <mergeCell ref="C37:C38"/>
    <mergeCell ref="D37:D38"/>
    <mergeCell ref="E37:E38"/>
    <mergeCell ref="J37:J38"/>
    <mergeCell ref="F30:G30"/>
    <mergeCell ref="H30:I30"/>
    <mergeCell ref="C33:C34"/>
    <mergeCell ref="D33:D34"/>
    <mergeCell ref="E33:E34"/>
    <mergeCell ref="J33:J34"/>
    <mergeCell ref="C32:J32"/>
    <mergeCell ref="F33:I33"/>
    <mergeCell ref="F34:G34"/>
    <mergeCell ref="H39:I39"/>
    <mergeCell ref="F38:G38"/>
    <mergeCell ref="F39:G39"/>
    <mergeCell ref="F41:I41"/>
    <mergeCell ref="F42:G42"/>
    <mergeCell ref="F35:G35"/>
    <mergeCell ref="H34:I34"/>
    <mergeCell ref="H35:I35"/>
    <mergeCell ref="F37:I37"/>
    <mergeCell ref="H38:I38"/>
    <mergeCell ref="F43:G43"/>
    <mergeCell ref="H42:I42"/>
    <mergeCell ref="H43:I43"/>
    <mergeCell ref="C41:C42"/>
    <mergeCell ref="D41:D42"/>
    <mergeCell ref="E41:E42"/>
    <mergeCell ref="J41:J42"/>
    <mergeCell ref="C46:C47"/>
    <mergeCell ref="D46:D47"/>
    <mergeCell ref="E46:E47"/>
    <mergeCell ref="J46:J47"/>
    <mergeCell ref="C45:J45"/>
    <mergeCell ref="F46:I46"/>
    <mergeCell ref="F47:G47"/>
    <mergeCell ref="F48:G48"/>
    <mergeCell ref="H47:I47"/>
    <mergeCell ref="H48:I48"/>
    <mergeCell ref="C51:C52"/>
    <mergeCell ref="D51:D52"/>
    <mergeCell ref="E51:E52"/>
    <mergeCell ref="J51:J52"/>
    <mergeCell ref="C50:J50"/>
    <mergeCell ref="F51:I51"/>
    <mergeCell ref="F52:G52"/>
    <mergeCell ref="F53:G53"/>
    <mergeCell ref="H52:I52"/>
    <mergeCell ref="H53:I53"/>
    <mergeCell ref="F55:I55"/>
    <mergeCell ref="F56:G56"/>
    <mergeCell ref="C55:C56"/>
    <mergeCell ref="D55:D56"/>
    <mergeCell ref="E55:E56"/>
    <mergeCell ref="J55:J56"/>
    <mergeCell ref="F57:G57"/>
    <mergeCell ref="H56:I56"/>
    <mergeCell ref="H57:I57"/>
    <mergeCell ref="C60:C61"/>
    <mergeCell ref="D60:D61"/>
    <mergeCell ref="E60:E61"/>
    <mergeCell ref="J60:J61"/>
    <mergeCell ref="C59:J59"/>
    <mergeCell ref="F60:I60"/>
    <mergeCell ref="H61:I61"/>
    <mergeCell ref="F61:G61"/>
    <mergeCell ref="C73:C74"/>
    <mergeCell ref="D73:D74"/>
    <mergeCell ref="E73:E74"/>
    <mergeCell ref="J73:J74"/>
    <mergeCell ref="C69:C70"/>
    <mergeCell ref="D69:D70"/>
    <mergeCell ref="E69:E70"/>
    <mergeCell ref="J69:J70"/>
    <mergeCell ref="H62:I62"/>
    <mergeCell ref="F62:G62"/>
    <mergeCell ref="C65:C66"/>
    <mergeCell ref="D65:D66"/>
    <mergeCell ref="E65:E66"/>
    <mergeCell ref="J65:J66"/>
    <mergeCell ref="C64:J64"/>
    <mergeCell ref="F65:I65"/>
    <mergeCell ref="H66:I66"/>
    <mergeCell ref="F66:G66"/>
    <mergeCell ref="H75:I75"/>
    <mergeCell ref="F74:G74"/>
    <mergeCell ref="F75:G75"/>
    <mergeCell ref="H71:I71"/>
    <mergeCell ref="F70:G70"/>
    <mergeCell ref="F71:G71"/>
    <mergeCell ref="F73:I73"/>
    <mergeCell ref="H74:I74"/>
    <mergeCell ref="H67:I67"/>
    <mergeCell ref="F67:G67"/>
    <mergeCell ref="F69:I69"/>
    <mergeCell ref="H70:I70"/>
  </mergeCells>
  <conditionalFormatting sqref="E17:F17 J17 H17">
    <cfRule type="expression" dxfId="53" priority="82">
      <formula>$E$17="Sin información a reportar en el periodo"</formula>
    </cfRule>
    <cfRule type="expression" dxfId="52" priority="89">
      <formula>$E$17="Indicador no aplicable a la Institución"</formula>
    </cfRule>
  </conditionalFormatting>
  <conditionalFormatting sqref="J8 E8:F8 H8 H26 J26">
    <cfRule type="expression" dxfId="51" priority="70">
      <formula>$E$8="Indicador no aplicable a la Institución"</formula>
    </cfRule>
    <cfRule type="expression" dxfId="50" priority="72">
      <formula>$E$8="Sin información a reportar en el periodo"</formula>
    </cfRule>
  </conditionalFormatting>
  <conditionalFormatting sqref="J12 E12:F12 H12">
    <cfRule type="expression" dxfId="49" priority="66">
      <formula>$E$12="Indicador no aplicable a la Institución"</formula>
    </cfRule>
    <cfRule type="expression" dxfId="48" priority="68">
      <formula>$E$12="Sin información a reportar en el periodo"</formula>
    </cfRule>
  </conditionalFormatting>
  <conditionalFormatting sqref="F26">
    <cfRule type="expression" dxfId="47" priority="56">
      <formula>$E$8="Indicador no aplicable a la Institución"</formula>
    </cfRule>
    <cfRule type="expression" dxfId="46" priority="58">
      <formula>$E$8="Sin información a reportar en el periodo"</formula>
    </cfRule>
  </conditionalFormatting>
  <conditionalFormatting sqref="F30 H30 J30">
    <cfRule type="expression" dxfId="45" priority="48">
      <formula>$E$16="Indicador no aplicable a la Institución"</formula>
    </cfRule>
    <cfRule type="expression" dxfId="44" priority="50">
      <formula>$E$16="Sin información a reportar en el periodo"</formula>
    </cfRule>
  </conditionalFormatting>
  <conditionalFormatting sqref="F26:J26">
    <cfRule type="expression" dxfId="43" priority="55">
      <formula>$E$26="Indicador no aplicable a la Institución"</formula>
    </cfRule>
    <cfRule type="expression" dxfId="42" priority="57">
      <formula>$E$26="Sin información a reportar en el periodo"</formula>
    </cfRule>
  </conditionalFormatting>
  <conditionalFormatting sqref="E26 J39 F39 H39">
    <cfRule type="expression" dxfId="41" priority="45">
      <formula>$E$26="Sin información a reportar en el periodo"</formula>
    </cfRule>
    <cfRule type="expression" dxfId="40" priority="46">
      <formula>$E$26="Indicador no aplicable a la Institución"</formula>
    </cfRule>
  </conditionalFormatting>
  <conditionalFormatting sqref="E30:J30">
    <cfRule type="expression" dxfId="39" priority="47">
      <formula>$E$30="Indicador no aplicable a la Institución"</formula>
    </cfRule>
    <cfRule type="expression" dxfId="38" priority="49">
      <formula>$E$30="Sin información a reportar en el periodo"</formula>
    </cfRule>
  </conditionalFormatting>
  <conditionalFormatting sqref="J35 F35 H35">
    <cfRule type="expression" dxfId="37" priority="42">
      <formula>$E$22="Indicador no aplicable a la Institución"</formula>
    </cfRule>
    <cfRule type="expression" dxfId="36" priority="44">
      <formula>$E$22="Sin información a reportar en el periodo"</formula>
    </cfRule>
  </conditionalFormatting>
  <conditionalFormatting sqref="J43 F43 H43">
    <cfRule type="expression" dxfId="35" priority="35">
      <formula>#REF!="Sin información a reportar en el periodo"</formula>
    </cfRule>
    <cfRule type="expression" dxfId="34" priority="36">
      <formula>#REF!="Indicador no aplicable a la Institución"</formula>
    </cfRule>
  </conditionalFormatting>
  <conditionalFormatting sqref="E35:J35">
    <cfRule type="expression" dxfId="33" priority="41">
      <formula>$E$35="Indicador no aplicable a la Institución"</formula>
    </cfRule>
    <cfRule type="expression" dxfId="32" priority="43">
      <formula>$E$35="Sin información a reportar en el periodo"</formula>
    </cfRule>
  </conditionalFormatting>
  <conditionalFormatting sqref="E39:J39">
    <cfRule type="expression" dxfId="31" priority="37">
      <formula>$E$39="Indicador no aplicable a la Institución"</formula>
    </cfRule>
    <cfRule type="expression" dxfId="30" priority="38">
      <formula>$E$39="Sin información a reportar en el periodo"</formula>
    </cfRule>
  </conditionalFormatting>
  <conditionalFormatting sqref="E43:J43">
    <cfRule type="expression" dxfId="29" priority="33">
      <formula>$E$43="Indicador no aplicable a la Institución"</formula>
    </cfRule>
    <cfRule type="expression" dxfId="28" priority="34">
      <formula>$E$43="Sin información a reportar en el periodo"</formula>
    </cfRule>
  </conditionalFormatting>
  <conditionalFormatting sqref="J48 F48 H48 J53 F53 H53">
    <cfRule type="expression" dxfId="27" priority="26">
      <formula>$E$9="Indicador no aplicable a la Institución"</formula>
    </cfRule>
    <cfRule type="expression" dxfId="26" priority="28">
      <formula>$E$9="Sin información a reportar en el periodo"</formula>
    </cfRule>
  </conditionalFormatting>
  <conditionalFormatting sqref="E48:J48">
    <cfRule type="expression" dxfId="25" priority="25">
      <formula>$E$48="Indicador no aplicable a la Institución"</formula>
    </cfRule>
    <cfRule type="expression" dxfId="24" priority="27">
      <formula>$E$48="Sin información a reportar en el periodo"</formula>
    </cfRule>
  </conditionalFormatting>
  <conditionalFormatting sqref="J57 F57 H57">
    <cfRule type="expression" dxfId="23" priority="19">
      <formula>$E$13="Sin información a reportar en el periodo"</formula>
    </cfRule>
    <cfRule type="expression" dxfId="22" priority="20">
      <formula>$E$13="Indicador no aplicable a la Institución"</formula>
    </cfRule>
  </conditionalFormatting>
  <conditionalFormatting sqref="E53:J53">
    <cfRule type="expression" dxfId="21" priority="21">
      <formula>$E$53="Indicador no aplicable a la Institución"</formula>
    </cfRule>
    <cfRule type="expression" dxfId="20" priority="23">
      <formula>$E$53="Sin información a reportar en el periodo"</formula>
    </cfRule>
  </conditionalFormatting>
  <conditionalFormatting sqref="E57:J57">
    <cfRule type="expression" dxfId="19" priority="17">
      <formula>$E$57="Indicador no aplicable a la Institución"</formula>
    </cfRule>
    <cfRule type="expression" dxfId="18" priority="18">
      <formula>$E$57="Sin información a reportar en el periodo"</formula>
    </cfRule>
  </conditionalFormatting>
  <conditionalFormatting sqref="J62 F62 H62">
    <cfRule type="expression" dxfId="17" priority="14">
      <formula>$E$14="Indicador no aplicable a la Institución"</formula>
    </cfRule>
    <cfRule type="expression" dxfId="16" priority="16">
      <formula>$E$14="Sin información a reportar en el periodo"</formula>
    </cfRule>
  </conditionalFormatting>
  <conditionalFormatting sqref="E62:J62">
    <cfRule type="expression" dxfId="15" priority="13">
      <formula>$E$62="Indicador no aplicable a la Institución"</formula>
    </cfRule>
    <cfRule type="expression" dxfId="14" priority="15">
      <formula>$E$62="Sin información a reportar en el periodo"</formula>
    </cfRule>
  </conditionalFormatting>
  <conditionalFormatting sqref="J67 F67 H67">
    <cfRule type="expression" dxfId="13" priority="10">
      <formula>$E$10="Indicador no aplicable a la Institución"</formula>
    </cfRule>
    <cfRule type="expression" dxfId="12" priority="12">
      <formula>$E$10="Sin información a reportar en el periodo"</formula>
    </cfRule>
  </conditionalFormatting>
  <conditionalFormatting sqref="J71 F71 H71">
    <cfRule type="expression" dxfId="11" priority="7">
      <formula>$E$14="Sin información a reportar en el periodo"</formula>
    </cfRule>
    <cfRule type="expression" dxfId="10" priority="8">
      <formula>$E$14="Indicador no aplicable a la Institución"</formula>
    </cfRule>
  </conditionalFormatting>
  <conditionalFormatting sqref="J75 F75 H75">
    <cfRule type="expression" dxfId="9" priority="3">
      <formula>$E$18="Sin información a reportar en el periodo"</formula>
    </cfRule>
    <cfRule type="expression" dxfId="8" priority="4">
      <formula>$E$18="Indicador no aplicable a la Institución"</formula>
    </cfRule>
  </conditionalFormatting>
  <conditionalFormatting sqref="E67:J67">
    <cfRule type="expression" dxfId="7" priority="9">
      <formula>$E$67="Indicador no aplicable a la Institución"</formula>
    </cfRule>
    <cfRule type="expression" dxfId="6" priority="11">
      <formula>$E$67="Sin información a reportar en el periodo"</formula>
    </cfRule>
  </conditionalFormatting>
  <conditionalFormatting sqref="E71:J71">
    <cfRule type="expression" dxfId="5" priority="5">
      <formula>$E$71="Indicador no aplicable a la Institución"</formula>
    </cfRule>
    <cfRule type="expression" dxfId="4" priority="6">
      <formula>$E$71="Sin información a reportar en el periodo"</formula>
    </cfRule>
  </conditionalFormatting>
  <conditionalFormatting sqref="E75:J75">
    <cfRule type="expression" dxfId="3" priority="1">
      <formula>$E$75="Indicador no aplicable a la Institución"</formula>
    </cfRule>
    <cfRule type="expression" dxfId="2" priority="2">
      <formula>$E$75="Sin información a reportar en el periodo"</formula>
    </cfRule>
  </conditionalFormatting>
  <conditionalFormatting sqref="E21:J21">
    <cfRule type="expression" dxfId="1" priority="60">
      <formula>$E$21="Indicador no aplicable a la Institución"</formula>
    </cfRule>
    <cfRule type="expression" dxfId="0" priority="62">
      <formula>$E$21="Sin información a reportar en el periodo"</formula>
    </cfRule>
  </conditionalFormatting>
  <dataValidations count="5">
    <dataValidation allowBlank="1" showInputMessage="1" showErrorMessage="1" promptTitle="PERIODO A REPORTAR" prompt="El periodo a reportar para este indicador es acumulado de enero a septiembre de 2014" sqref="E17:F17 H17 J17"/>
    <dataValidation allowBlank="1" showInputMessage="1" showErrorMessage="1" promptTitle="PERIODO A REPORTAR" prompt="El periodo a reportar para este indicador es acumulado de enero a diciembre de 2014" sqref="F10:G10 J12 J8 H8 H12 F6 E8:F8 E12:F12 F15:G15 F33:G33 F37:G37 F41:G41 J35 H35 J39 H39 J43 H43 E35:F35 E39:F39 E43:F43 F46:G46 J48 H48 F51:G51 F55:G55 J53 E48:F48 J57 H53 H57 F60:G60 J62 E53:F53 E57:F57 H62 F65:G65 F69:G69 F73:G73 J67 E62:F62 J71 J75 H67 H71 H75 E67:F67 E71:F71 E75:F75 F19:I19 F21:G21 H21:I21 E26 F26:G26 H26:I26 J26 E30 F30:G30 H30:I30"/>
    <dataValidation type="list" allowBlank="1" showInputMessage="1" showErrorMessage="1" promptTitle="PERIODO A REPORTAR" prompt="El periodo a reportar para este indicador es acumulado de enero a diciembre de 2014" sqref="E21">
      <formula1>indicadores</formula1>
    </dataValidation>
    <dataValidation allowBlank="1" showInputMessage="1" showErrorMessage="1" promptTitle="PERIODO A REPORTAR" prompt="El periodo a reportar para este indicador es acumulado de enero a diciembre de 2014" sqref="J21"/>
    <dataValidation allowBlank="1" showInputMessage="1" showErrorMessage="1" promptTitle="PERIODO A REPORTAR" prompt="El periodo a reportar para este indicador es acumulado de enero a diciembre de 2014" sqref="J30"/>
  </dataValidation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200"/>
  <sheetViews>
    <sheetView showGridLines="0" workbookViewId="0">
      <selection sqref="A1:C1"/>
    </sheetView>
  </sheetViews>
  <sheetFormatPr baseColWidth="10" defaultRowHeight="15" x14ac:dyDescent="0.25"/>
  <cols>
    <col min="1" max="1" width="23.42578125" style="12" customWidth="1"/>
    <col min="2" max="2" width="48.5703125" style="12" customWidth="1"/>
    <col min="3" max="3" width="67.7109375" style="12" customWidth="1"/>
    <col min="4" max="16384" width="11.42578125" style="12"/>
  </cols>
  <sheetData>
    <row r="1" spans="1:3" ht="69.95" customHeight="1" thickBot="1" x14ac:dyDescent="0.3">
      <c r="A1" s="140" t="s">
        <v>1157</v>
      </c>
      <c r="B1" s="141"/>
      <c r="C1" s="142"/>
    </row>
    <row r="2" spans="1:3" ht="40.5" customHeight="1" x14ac:dyDescent="0.25">
      <c r="A2" s="172" t="s">
        <v>1591</v>
      </c>
      <c r="B2" s="172"/>
      <c r="C2" s="172"/>
    </row>
    <row r="3" spans="1:3" ht="15.75" thickBot="1" x14ac:dyDescent="0.3">
      <c r="A3" s="89"/>
    </row>
    <row r="4" spans="1:3" ht="16.5" thickBot="1" x14ac:dyDescent="0.3">
      <c r="A4" s="11" t="s">
        <v>1158</v>
      </c>
      <c r="B4" s="173" t="s">
        <v>1159</v>
      </c>
      <c r="C4" s="174"/>
    </row>
    <row r="5" spans="1:3" x14ac:dyDescent="0.25">
      <c r="A5" s="147" t="s">
        <v>1160</v>
      </c>
      <c r="B5" s="168" t="s">
        <v>1161</v>
      </c>
      <c r="C5" s="169"/>
    </row>
    <row r="6" spans="1:3" ht="15" customHeight="1" x14ac:dyDescent="0.25">
      <c r="A6" s="175"/>
      <c r="B6" s="152" t="s">
        <v>1162</v>
      </c>
      <c r="C6" s="153"/>
    </row>
    <row r="7" spans="1:3" ht="15" customHeight="1" x14ac:dyDescent="0.25">
      <c r="A7" s="175"/>
      <c r="B7" s="152" t="s">
        <v>1163</v>
      </c>
      <c r="C7" s="153"/>
    </row>
    <row r="8" spans="1:3" x14ac:dyDescent="0.25">
      <c r="A8" s="175"/>
      <c r="B8" s="158" t="s">
        <v>1164</v>
      </c>
      <c r="C8" s="159"/>
    </row>
    <row r="9" spans="1:3" x14ac:dyDescent="0.25">
      <c r="A9" s="175"/>
      <c r="B9" s="158" t="s">
        <v>1165</v>
      </c>
      <c r="C9" s="159"/>
    </row>
    <row r="10" spans="1:3" x14ac:dyDescent="0.25">
      <c r="A10" s="175"/>
      <c r="B10" s="158" t="s">
        <v>1166</v>
      </c>
      <c r="C10" s="159"/>
    </row>
    <row r="11" spans="1:3" x14ac:dyDescent="0.25">
      <c r="A11" s="175"/>
      <c r="B11" s="158" t="s">
        <v>1167</v>
      </c>
      <c r="C11" s="159"/>
    </row>
    <row r="12" spans="1:3" ht="15" customHeight="1" x14ac:dyDescent="0.25">
      <c r="A12" s="175"/>
      <c r="B12" s="158" t="s">
        <v>1168</v>
      </c>
      <c r="C12" s="159"/>
    </row>
    <row r="13" spans="1:3" ht="15.75" customHeight="1" thickBot="1" x14ac:dyDescent="0.3">
      <c r="A13" s="148"/>
      <c r="B13" s="133" t="s">
        <v>1169</v>
      </c>
      <c r="C13" s="150"/>
    </row>
    <row r="14" spans="1:3" ht="36" customHeight="1" x14ac:dyDescent="0.25">
      <c r="A14" s="92" t="s">
        <v>1170</v>
      </c>
      <c r="B14" s="132" t="s">
        <v>1183</v>
      </c>
      <c r="C14" s="149"/>
    </row>
    <row r="15" spans="1:3" ht="24" x14ac:dyDescent="0.25">
      <c r="A15" s="93" t="s">
        <v>1171</v>
      </c>
      <c r="B15" s="162" t="s">
        <v>1252</v>
      </c>
      <c r="C15" s="163"/>
    </row>
    <row r="16" spans="1:3" ht="22.5" customHeight="1" x14ac:dyDescent="0.25">
      <c r="A16" s="93" t="s">
        <v>1172</v>
      </c>
      <c r="B16" s="152" t="s">
        <v>1184</v>
      </c>
      <c r="C16" s="153"/>
    </row>
    <row r="17" spans="1:3" ht="36" customHeight="1" x14ac:dyDescent="0.25">
      <c r="A17" s="93" t="s">
        <v>1173</v>
      </c>
      <c r="B17" s="152" t="s">
        <v>1253</v>
      </c>
      <c r="C17" s="153"/>
    </row>
    <row r="18" spans="1:3" ht="29.25" customHeight="1" x14ac:dyDescent="0.25">
      <c r="A18" s="93" t="s">
        <v>1174</v>
      </c>
      <c r="B18" s="170" t="s">
        <v>1592</v>
      </c>
      <c r="C18" s="171"/>
    </row>
    <row r="19" spans="1:3" ht="43.5" customHeight="1" x14ac:dyDescent="0.25">
      <c r="A19" s="93" t="s">
        <v>1175</v>
      </c>
      <c r="B19" s="170" t="s">
        <v>1593</v>
      </c>
      <c r="C19" s="171"/>
    </row>
    <row r="20" spans="1:3" ht="30" customHeight="1" x14ac:dyDescent="0.25">
      <c r="A20" s="93" t="s">
        <v>1176</v>
      </c>
      <c r="B20" s="152" t="s">
        <v>1594</v>
      </c>
      <c r="C20" s="153"/>
    </row>
    <row r="21" spans="1:3" ht="33" customHeight="1" x14ac:dyDescent="0.25">
      <c r="A21" s="93" t="s">
        <v>1177</v>
      </c>
      <c r="B21" s="170" t="s">
        <v>1254</v>
      </c>
      <c r="C21" s="171"/>
    </row>
    <row r="22" spans="1:3" ht="48" customHeight="1" x14ac:dyDescent="0.25">
      <c r="A22" s="93" t="s">
        <v>1178</v>
      </c>
      <c r="B22" s="152" t="s">
        <v>1595</v>
      </c>
      <c r="C22" s="153"/>
    </row>
    <row r="23" spans="1:3" ht="55.5" customHeight="1" x14ac:dyDescent="0.25">
      <c r="A23" s="93" t="s">
        <v>1179</v>
      </c>
      <c r="B23" s="152" t="s">
        <v>1255</v>
      </c>
      <c r="C23" s="153"/>
    </row>
    <row r="24" spans="1:3" ht="30" customHeight="1" x14ac:dyDescent="0.25">
      <c r="A24" s="93" t="s">
        <v>1180</v>
      </c>
      <c r="B24" s="152" t="s">
        <v>1596</v>
      </c>
      <c r="C24" s="153"/>
    </row>
    <row r="25" spans="1:3" x14ac:dyDescent="0.25">
      <c r="A25" s="93" t="s">
        <v>1181</v>
      </c>
      <c r="B25" s="164"/>
      <c r="C25" s="165"/>
    </row>
    <row r="26" spans="1:3" ht="24" x14ac:dyDescent="0.25">
      <c r="A26" s="93" t="s">
        <v>1182</v>
      </c>
      <c r="B26" s="164"/>
      <c r="C26" s="165"/>
    </row>
    <row r="27" spans="1:3" ht="15.75" thickBot="1" x14ac:dyDescent="0.3">
      <c r="A27" s="94"/>
      <c r="B27" s="166"/>
      <c r="C27" s="167"/>
    </row>
    <row r="28" spans="1:3" ht="25.5" x14ac:dyDescent="0.25">
      <c r="A28" s="96" t="s">
        <v>1170</v>
      </c>
      <c r="B28" s="168" t="s">
        <v>1185</v>
      </c>
      <c r="C28" s="169"/>
    </row>
    <row r="29" spans="1:3" ht="24" customHeight="1" x14ac:dyDescent="0.25">
      <c r="A29" s="93" t="s">
        <v>1171</v>
      </c>
      <c r="B29" s="152" t="s">
        <v>1597</v>
      </c>
      <c r="C29" s="153"/>
    </row>
    <row r="30" spans="1:3" ht="48" customHeight="1" x14ac:dyDescent="0.25">
      <c r="A30" s="93" t="s">
        <v>1172</v>
      </c>
      <c r="B30" s="152" t="s">
        <v>1598</v>
      </c>
      <c r="C30" s="153"/>
    </row>
    <row r="31" spans="1:3" ht="27" customHeight="1" x14ac:dyDescent="0.25">
      <c r="A31" s="93" t="s">
        <v>1173</v>
      </c>
      <c r="B31" s="158" t="s">
        <v>1599</v>
      </c>
      <c r="C31" s="159"/>
    </row>
    <row r="32" spans="1:3" ht="25.5" customHeight="1" x14ac:dyDescent="0.25">
      <c r="A32" s="93" t="s">
        <v>1174</v>
      </c>
      <c r="B32" s="158" t="s">
        <v>1600</v>
      </c>
      <c r="C32" s="159"/>
    </row>
    <row r="33" spans="1:3" ht="27" customHeight="1" x14ac:dyDescent="0.25">
      <c r="A33" s="93" t="s">
        <v>1175</v>
      </c>
      <c r="B33" s="158" t="s">
        <v>1601</v>
      </c>
      <c r="C33" s="159"/>
    </row>
    <row r="34" spans="1:3" ht="19.5" customHeight="1" x14ac:dyDescent="0.25">
      <c r="A34" s="93" t="s">
        <v>1176</v>
      </c>
      <c r="B34" s="158" t="s">
        <v>1602</v>
      </c>
      <c r="C34" s="159"/>
    </row>
    <row r="35" spans="1:3" ht="24" x14ac:dyDescent="0.25">
      <c r="A35" s="93" t="s">
        <v>1177</v>
      </c>
      <c r="B35" s="158" t="s">
        <v>1603</v>
      </c>
      <c r="C35" s="159"/>
    </row>
    <row r="36" spans="1:3" ht="26.25" customHeight="1" x14ac:dyDescent="0.25">
      <c r="A36" s="93" t="s">
        <v>1178</v>
      </c>
      <c r="B36" s="158" t="s">
        <v>1604</v>
      </c>
      <c r="C36" s="159"/>
    </row>
    <row r="37" spans="1:3" ht="24.75" customHeight="1" x14ac:dyDescent="0.25">
      <c r="A37" s="93" t="s">
        <v>1179</v>
      </c>
      <c r="B37" s="152"/>
      <c r="C37" s="153"/>
    </row>
    <row r="38" spans="1:3" ht="49.5" customHeight="1" x14ac:dyDescent="0.25">
      <c r="A38" s="93" t="s">
        <v>1180</v>
      </c>
      <c r="B38" s="152" t="s">
        <v>1605</v>
      </c>
      <c r="C38" s="153"/>
    </row>
    <row r="39" spans="1:3" ht="19.5" customHeight="1" x14ac:dyDescent="0.25">
      <c r="A39" s="93" t="s">
        <v>1181</v>
      </c>
      <c r="B39" s="158" t="s">
        <v>1606</v>
      </c>
      <c r="C39" s="159"/>
    </row>
    <row r="40" spans="1:3" ht="21.75" customHeight="1" x14ac:dyDescent="0.25">
      <c r="A40" s="93" t="s">
        <v>1182</v>
      </c>
      <c r="B40" s="158" t="s">
        <v>1607</v>
      </c>
      <c r="C40" s="159"/>
    </row>
    <row r="41" spans="1:3" ht="15" customHeight="1" x14ac:dyDescent="0.25">
      <c r="A41" s="97"/>
      <c r="B41" s="158" t="s">
        <v>1608</v>
      </c>
      <c r="C41" s="159"/>
    </row>
    <row r="42" spans="1:3" ht="15" customHeight="1" x14ac:dyDescent="0.25">
      <c r="A42" s="98"/>
      <c r="B42" s="158" t="s">
        <v>1609</v>
      </c>
      <c r="C42" s="159"/>
    </row>
    <row r="43" spans="1:3" ht="15" customHeight="1" x14ac:dyDescent="0.25">
      <c r="A43" s="98"/>
      <c r="B43" s="158" t="s">
        <v>1610</v>
      </c>
      <c r="C43" s="159"/>
    </row>
    <row r="44" spans="1:3" ht="15" customHeight="1" x14ac:dyDescent="0.25">
      <c r="A44" s="98"/>
      <c r="B44" s="158" t="s">
        <v>1611</v>
      </c>
      <c r="C44" s="159"/>
    </row>
    <row r="45" spans="1:3" ht="15" customHeight="1" x14ac:dyDescent="0.25">
      <c r="A45" s="98"/>
      <c r="B45" s="158" t="s">
        <v>1612</v>
      </c>
      <c r="C45" s="159"/>
    </row>
    <row r="46" spans="1:3" ht="24" customHeight="1" x14ac:dyDescent="0.25">
      <c r="A46" s="98"/>
      <c r="B46" s="158" t="s">
        <v>1634</v>
      </c>
      <c r="C46" s="159"/>
    </row>
    <row r="47" spans="1:3" ht="24" customHeight="1" x14ac:dyDescent="0.25">
      <c r="A47" s="98"/>
      <c r="B47" s="158" t="s">
        <v>1613</v>
      </c>
      <c r="C47" s="159"/>
    </row>
    <row r="48" spans="1:3" ht="24" customHeight="1" x14ac:dyDescent="0.25">
      <c r="A48" s="98"/>
      <c r="B48" s="158" t="s">
        <v>1614</v>
      </c>
      <c r="C48" s="159"/>
    </row>
    <row r="49" spans="1:3" x14ac:dyDescent="0.25">
      <c r="A49" s="98"/>
      <c r="B49" s="158" t="s">
        <v>1615</v>
      </c>
      <c r="C49" s="159"/>
    </row>
    <row r="50" spans="1:3" ht="24" customHeight="1" x14ac:dyDescent="0.25">
      <c r="A50" s="98"/>
      <c r="B50" s="158" t="s">
        <v>1616</v>
      </c>
      <c r="C50" s="159"/>
    </row>
    <row r="51" spans="1:3" x14ac:dyDescent="0.25">
      <c r="A51" s="98"/>
      <c r="B51" s="158" t="s">
        <v>1617</v>
      </c>
      <c r="C51" s="159"/>
    </row>
    <row r="52" spans="1:3" x14ac:dyDescent="0.25">
      <c r="A52" s="98"/>
      <c r="B52" s="158" t="s">
        <v>1618</v>
      </c>
      <c r="C52" s="159"/>
    </row>
    <row r="53" spans="1:3" ht="24" customHeight="1" x14ac:dyDescent="0.25">
      <c r="A53" s="98"/>
      <c r="B53" s="158" t="s">
        <v>1619</v>
      </c>
      <c r="C53" s="159"/>
    </row>
    <row r="54" spans="1:3" ht="18" customHeight="1" x14ac:dyDescent="0.25">
      <c r="A54" s="98"/>
      <c r="B54" s="158" t="s">
        <v>1620</v>
      </c>
      <c r="C54" s="159"/>
    </row>
    <row r="55" spans="1:3" ht="24" customHeight="1" x14ac:dyDescent="0.25">
      <c r="A55" s="98"/>
      <c r="B55" s="152" t="s">
        <v>1256</v>
      </c>
      <c r="C55" s="153"/>
    </row>
    <row r="56" spans="1:3" ht="36" customHeight="1" x14ac:dyDescent="0.25">
      <c r="A56" s="98"/>
      <c r="B56" s="158" t="s">
        <v>1621</v>
      </c>
      <c r="C56" s="159"/>
    </row>
    <row r="57" spans="1:3" ht="32.25" customHeight="1" x14ac:dyDescent="0.25">
      <c r="A57" s="98"/>
      <c r="B57" s="158" t="s">
        <v>1622</v>
      </c>
      <c r="C57" s="159"/>
    </row>
    <row r="58" spans="1:3" ht="33" customHeight="1" x14ac:dyDescent="0.25">
      <c r="A58" s="98"/>
      <c r="B58" s="158" t="s">
        <v>1623</v>
      </c>
      <c r="C58" s="159"/>
    </row>
    <row r="59" spans="1:3" ht="31.5" customHeight="1" x14ac:dyDescent="0.25">
      <c r="A59" s="98"/>
      <c r="B59" s="156" t="s">
        <v>1624</v>
      </c>
      <c r="C59" s="157"/>
    </row>
    <row r="60" spans="1:3" ht="27.75" customHeight="1" x14ac:dyDescent="0.25">
      <c r="A60" s="98"/>
      <c r="B60" s="156" t="s">
        <v>1257</v>
      </c>
      <c r="C60" s="157"/>
    </row>
    <row r="61" spans="1:3" ht="24" customHeight="1" thickBot="1" x14ac:dyDescent="0.3">
      <c r="A61" s="99"/>
      <c r="B61" s="160" t="s">
        <v>1186</v>
      </c>
      <c r="C61" s="161"/>
    </row>
    <row r="62" spans="1:3" ht="48" customHeight="1" x14ac:dyDescent="0.25">
      <c r="A62" s="95" t="s">
        <v>1625</v>
      </c>
      <c r="B62" s="132" t="s">
        <v>1626</v>
      </c>
      <c r="C62" s="149"/>
    </row>
    <row r="63" spans="1:3" ht="26.25" x14ac:dyDescent="0.25">
      <c r="A63" s="100" t="s">
        <v>1187</v>
      </c>
      <c r="B63" s="162" t="s">
        <v>1188</v>
      </c>
      <c r="C63" s="163"/>
    </row>
    <row r="64" spans="1:3" ht="36.75" customHeight="1" thickBot="1" x14ac:dyDescent="0.3">
      <c r="A64" s="101"/>
      <c r="B64" s="152" t="s">
        <v>1627</v>
      </c>
      <c r="C64" s="153"/>
    </row>
    <row r="65" spans="1:3" ht="24" customHeight="1" x14ac:dyDescent="0.25">
      <c r="A65" s="144"/>
      <c r="B65" s="168" t="s">
        <v>1189</v>
      </c>
      <c r="C65" s="169"/>
    </row>
    <row r="66" spans="1:3" ht="48" customHeight="1" x14ac:dyDescent="0.25">
      <c r="A66" s="145"/>
      <c r="B66" s="152" t="s">
        <v>1628</v>
      </c>
      <c r="C66" s="153"/>
    </row>
    <row r="67" spans="1:3" x14ac:dyDescent="0.25">
      <c r="A67" s="145"/>
      <c r="B67" s="154" t="s">
        <v>1629</v>
      </c>
      <c r="C67" s="155"/>
    </row>
    <row r="68" spans="1:3" ht="24" customHeight="1" x14ac:dyDescent="0.25">
      <c r="A68" s="145"/>
      <c r="B68" s="156" t="s">
        <v>1630</v>
      </c>
      <c r="C68" s="157"/>
    </row>
    <row r="69" spans="1:3" ht="24" customHeight="1" x14ac:dyDescent="0.25">
      <c r="A69" s="145"/>
      <c r="B69" s="156" t="s">
        <v>1190</v>
      </c>
      <c r="C69" s="157"/>
    </row>
    <row r="70" spans="1:3" ht="24.75" customHeight="1" thickBot="1" x14ac:dyDescent="0.3">
      <c r="A70" s="146"/>
      <c r="B70" s="136" t="s">
        <v>1191</v>
      </c>
      <c r="C70" s="137"/>
    </row>
    <row r="71" spans="1:3" x14ac:dyDescent="0.25">
      <c r="A71" s="147" t="s">
        <v>1631</v>
      </c>
      <c r="B71" s="132" t="s">
        <v>1632</v>
      </c>
      <c r="C71" s="149"/>
    </row>
    <row r="72" spans="1:3" ht="15.75" thickBot="1" x14ac:dyDescent="0.3">
      <c r="A72" s="148"/>
      <c r="B72" s="133"/>
      <c r="C72" s="150"/>
    </row>
    <row r="73" spans="1:3" x14ac:dyDescent="0.25">
      <c r="A73"/>
      <c r="B73"/>
      <c r="C73" s="102"/>
    </row>
    <row r="74" spans="1:3" ht="57.75" customHeight="1" x14ac:dyDescent="0.25">
      <c r="A74" s="104">
        <v>3</v>
      </c>
      <c r="B74" s="151" t="s">
        <v>1633</v>
      </c>
      <c r="C74" s="151"/>
    </row>
    <row r="75" spans="1:3" ht="20.25" customHeight="1" x14ac:dyDescent="0.25">
      <c r="A75" s="104"/>
      <c r="B75" s="103"/>
      <c r="C75" s="103"/>
    </row>
    <row r="78" spans="1:3" ht="33.75" customHeight="1" thickBot="1" x14ac:dyDescent="0.3">
      <c r="A78" s="140" t="s">
        <v>1192</v>
      </c>
      <c r="B78" s="141"/>
      <c r="C78" s="142"/>
    </row>
    <row r="80" spans="1:3" x14ac:dyDescent="0.25">
      <c r="A80" s="14" t="s">
        <v>1193</v>
      </c>
    </row>
    <row r="81" spans="1:3" ht="54.75" customHeight="1" x14ac:dyDescent="0.25">
      <c r="A81" s="138" t="s">
        <v>1194</v>
      </c>
      <c r="B81" s="138"/>
      <c r="C81" s="138"/>
    </row>
    <row r="82" spans="1:3" ht="37.5" customHeight="1" x14ac:dyDescent="0.25">
      <c r="A82" s="139" t="s">
        <v>1195</v>
      </c>
      <c r="B82" s="139"/>
      <c r="C82" s="139"/>
    </row>
    <row r="84" spans="1:3" ht="30" customHeight="1" thickBot="1" x14ac:dyDescent="0.3">
      <c r="A84" s="143" t="s">
        <v>996</v>
      </c>
      <c r="B84" s="143"/>
    </row>
    <row r="85" spans="1:3" ht="38.25" customHeight="1" thickBot="1" x14ac:dyDescent="0.3">
      <c r="A85" s="105" t="s">
        <v>0</v>
      </c>
      <c r="B85" s="106" t="s">
        <v>1196</v>
      </c>
      <c r="C85" s="106" t="s">
        <v>1197</v>
      </c>
    </row>
    <row r="86" spans="1:3" ht="48.75" thickBot="1" x14ac:dyDescent="0.3">
      <c r="A86" s="15" t="s">
        <v>1051</v>
      </c>
      <c r="B86" s="16" t="s">
        <v>5</v>
      </c>
      <c r="C86" s="16" t="s">
        <v>1198</v>
      </c>
    </row>
    <row r="87" spans="1:3" ht="48.75" thickBot="1" x14ac:dyDescent="0.3">
      <c r="A87" s="15" t="s">
        <v>1052</v>
      </c>
      <c r="B87" s="16" t="s">
        <v>6</v>
      </c>
      <c r="C87" s="17" t="s">
        <v>1199</v>
      </c>
    </row>
    <row r="88" spans="1:3" ht="36.75" thickBot="1" x14ac:dyDescent="0.3">
      <c r="A88" s="15" t="s">
        <v>1053</v>
      </c>
      <c r="B88" s="16" t="s">
        <v>7</v>
      </c>
      <c r="C88" s="17" t="s">
        <v>1200</v>
      </c>
    </row>
    <row r="89" spans="1:3" ht="36.75" thickBot="1" x14ac:dyDescent="0.3">
      <c r="A89" s="15" t="s">
        <v>1054</v>
      </c>
      <c r="B89" s="16" t="s">
        <v>8</v>
      </c>
      <c r="C89" s="18" t="s">
        <v>1201</v>
      </c>
    </row>
    <row r="90" spans="1:3" ht="48.75" thickBot="1" x14ac:dyDescent="0.3">
      <c r="A90" s="15" t="s">
        <v>1055</v>
      </c>
      <c r="B90" s="16" t="s">
        <v>9</v>
      </c>
      <c r="C90" s="18" t="s">
        <v>1202</v>
      </c>
    </row>
    <row r="91" spans="1:3" ht="48.75" thickBot="1" x14ac:dyDescent="0.3">
      <c r="A91" s="15" t="s">
        <v>1056</v>
      </c>
      <c r="B91" s="16" t="s">
        <v>10</v>
      </c>
      <c r="C91" s="16" t="s">
        <v>1203</v>
      </c>
    </row>
    <row r="92" spans="1:3" ht="36.75" thickBot="1" x14ac:dyDescent="0.3">
      <c r="A92" s="15" t="s">
        <v>1057</v>
      </c>
      <c r="B92" s="16" t="s">
        <v>11</v>
      </c>
      <c r="C92" s="16" t="s">
        <v>1204</v>
      </c>
    </row>
    <row r="93" spans="1:3" ht="36.75" thickBot="1" x14ac:dyDescent="0.3">
      <c r="A93" s="15" t="s">
        <v>1058</v>
      </c>
      <c r="B93" s="16" t="s">
        <v>12</v>
      </c>
      <c r="C93" s="16" t="s">
        <v>1205</v>
      </c>
    </row>
    <row r="95" spans="1:3" ht="15.75" thickBot="1" x14ac:dyDescent="0.3">
      <c r="A95" s="13" t="s">
        <v>995</v>
      </c>
    </row>
    <row r="96" spans="1:3" ht="15.75" thickBot="1" x14ac:dyDescent="0.3">
      <c r="A96" s="105" t="s">
        <v>0</v>
      </c>
      <c r="B96" s="106" t="s">
        <v>1196</v>
      </c>
      <c r="C96" s="106" t="s">
        <v>1197</v>
      </c>
    </row>
    <row r="97" spans="1:3" ht="72.75" thickBot="1" x14ac:dyDescent="0.3">
      <c r="A97" s="85" t="s">
        <v>1124</v>
      </c>
      <c r="B97" s="17" t="s">
        <v>13</v>
      </c>
      <c r="C97" s="17" t="s">
        <v>1206</v>
      </c>
    </row>
    <row r="98" spans="1:3" ht="51" customHeight="1" x14ac:dyDescent="0.25">
      <c r="A98" s="119" t="s">
        <v>1125</v>
      </c>
      <c r="B98" s="122" t="s">
        <v>14</v>
      </c>
      <c r="C98" s="19" t="s">
        <v>1207</v>
      </c>
    </row>
    <row r="99" spans="1:3" ht="48.75" thickBot="1" x14ac:dyDescent="0.3">
      <c r="A99" s="121"/>
      <c r="B99" s="124"/>
      <c r="C99" s="17" t="s">
        <v>1208</v>
      </c>
    </row>
    <row r="101" spans="1:3" ht="18" customHeight="1" thickBot="1" x14ac:dyDescent="0.3">
      <c r="A101" s="118" t="s">
        <v>1059</v>
      </c>
      <c r="B101" s="118"/>
    </row>
    <row r="102" spans="1:3" ht="15.75" thickBot="1" x14ac:dyDescent="0.3">
      <c r="A102" s="107" t="s">
        <v>0</v>
      </c>
      <c r="B102" s="108" t="s">
        <v>1196</v>
      </c>
      <c r="C102" s="108" t="s">
        <v>1197</v>
      </c>
    </row>
    <row r="103" spans="1:3" ht="63.75" customHeight="1" x14ac:dyDescent="0.25">
      <c r="A103" s="125" t="s">
        <v>1060</v>
      </c>
      <c r="B103" s="126" t="s">
        <v>4</v>
      </c>
      <c r="C103" s="19" t="s">
        <v>1209</v>
      </c>
    </row>
    <row r="104" spans="1:3" ht="36.75" thickBot="1" x14ac:dyDescent="0.3">
      <c r="A104" s="121"/>
      <c r="B104" s="124"/>
      <c r="C104" s="17" t="s">
        <v>1210</v>
      </c>
    </row>
    <row r="105" spans="1:3" ht="72.75" thickBot="1" x14ac:dyDescent="0.3">
      <c r="A105" s="85" t="s">
        <v>1061</v>
      </c>
      <c r="B105" s="17" t="s">
        <v>1</v>
      </c>
      <c r="C105" s="17" t="s">
        <v>1211</v>
      </c>
    </row>
    <row r="106" spans="1:3" ht="48.75" thickBot="1" x14ac:dyDescent="0.3">
      <c r="A106" s="85" t="s">
        <v>1062</v>
      </c>
      <c r="B106" s="17" t="s">
        <v>2</v>
      </c>
      <c r="C106" s="17" t="s">
        <v>1212</v>
      </c>
    </row>
    <row r="107" spans="1:3" ht="51" customHeight="1" x14ac:dyDescent="0.25">
      <c r="A107" s="119" t="s">
        <v>1063</v>
      </c>
      <c r="B107" s="122" t="s">
        <v>1213</v>
      </c>
      <c r="C107" s="19" t="s">
        <v>1214</v>
      </c>
    </row>
    <row r="108" spans="1:3" ht="24.75" thickBot="1" x14ac:dyDescent="0.3">
      <c r="A108" s="121"/>
      <c r="B108" s="124"/>
      <c r="C108" s="17" t="s">
        <v>1215</v>
      </c>
    </row>
    <row r="110" spans="1:3" ht="30" customHeight="1" thickBot="1" x14ac:dyDescent="0.3">
      <c r="A110" s="118" t="s">
        <v>1064</v>
      </c>
      <c r="B110" s="118"/>
    </row>
    <row r="111" spans="1:3" ht="15.75" thickBot="1" x14ac:dyDescent="0.3">
      <c r="A111" s="107" t="s">
        <v>0</v>
      </c>
      <c r="B111" s="108" t="s">
        <v>1196</v>
      </c>
      <c r="C111" s="108" t="s">
        <v>1197</v>
      </c>
    </row>
    <row r="112" spans="1:3" ht="48.75" thickBot="1" x14ac:dyDescent="0.3">
      <c r="A112" s="85" t="s">
        <v>1065</v>
      </c>
      <c r="B112" s="17" t="s">
        <v>1016</v>
      </c>
      <c r="C112" s="17" t="s">
        <v>1216</v>
      </c>
    </row>
    <row r="113" spans="1:3" ht="108.75" thickBot="1" x14ac:dyDescent="0.3">
      <c r="A113" s="85" t="s">
        <v>1066</v>
      </c>
      <c r="B113" s="17" t="s">
        <v>1017</v>
      </c>
      <c r="C113" s="17" t="s">
        <v>1635</v>
      </c>
    </row>
    <row r="114" spans="1:3" ht="120.75" thickBot="1" x14ac:dyDescent="0.3">
      <c r="A114" s="85" t="s">
        <v>1067</v>
      </c>
      <c r="B114" s="17" t="s">
        <v>1018</v>
      </c>
      <c r="C114" s="17" t="s">
        <v>1636</v>
      </c>
    </row>
    <row r="115" spans="1:3" ht="132.75" thickBot="1" x14ac:dyDescent="0.3">
      <c r="A115" s="85" t="s">
        <v>1068</v>
      </c>
      <c r="B115" s="17" t="s">
        <v>1019</v>
      </c>
      <c r="C115" s="17" t="s">
        <v>1637</v>
      </c>
    </row>
    <row r="116" spans="1:3" ht="48.75" thickBot="1" x14ac:dyDescent="0.3">
      <c r="A116" s="85" t="s">
        <v>1069</v>
      </c>
      <c r="B116" s="17" t="s">
        <v>1217</v>
      </c>
      <c r="C116" s="17" t="s">
        <v>1218</v>
      </c>
    </row>
    <row r="118" spans="1:3" ht="22.5" customHeight="1" thickBot="1" x14ac:dyDescent="0.3">
      <c r="A118" s="118" t="s">
        <v>1070</v>
      </c>
      <c r="B118" s="118"/>
    </row>
    <row r="119" spans="1:3" ht="15.75" thickBot="1" x14ac:dyDescent="0.3">
      <c r="A119" s="107" t="s">
        <v>0</v>
      </c>
      <c r="B119" s="108" t="s">
        <v>1196</v>
      </c>
      <c r="C119" s="108" t="s">
        <v>1197</v>
      </c>
    </row>
    <row r="120" spans="1:3" ht="24" x14ac:dyDescent="0.25">
      <c r="A120" s="125" t="s">
        <v>1071</v>
      </c>
      <c r="B120" s="126" t="s">
        <v>1021</v>
      </c>
      <c r="C120" s="19" t="s">
        <v>1258</v>
      </c>
    </row>
    <row r="121" spans="1:3" ht="48" x14ac:dyDescent="0.25">
      <c r="A121" s="120"/>
      <c r="B121" s="123"/>
      <c r="C121" s="20" t="s">
        <v>1638</v>
      </c>
    </row>
    <row r="122" spans="1:3" ht="24.75" thickBot="1" x14ac:dyDescent="0.3">
      <c r="A122" s="121"/>
      <c r="B122" s="124"/>
      <c r="C122" s="21" t="s">
        <v>1259</v>
      </c>
    </row>
    <row r="123" spans="1:3" ht="60.75" thickBot="1" x14ac:dyDescent="0.3">
      <c r="A123" s="85" t="s">
        <v>1072</v>
      </c>
      <c r="B123" s="17" t="s">
        <v>1022</v>
      </c>
      <c r="C123" s="17" t="s">
        <v>1260</v>
      </c>
    </row>
    <row r="124" spans="1:3" x14ac:dyDescent="0.25">
      <c r="A124"/>
      <c r="B124"/>
      <c r="C124"/>
    </row>
    <row r="125" spans="1:3" ht="18" customHeight="1" thickBot="1" x14ac:dyDescent="0.3">
      <c r="A125" s="127" t="s">
        <v>1219</v>
      </c>
      <c r="B125" s="127"/>
      <c r="C125"/>
    </row>
    <row r="126" spans="1:3" ht="15.75" thickBot="1" x14ac:dyDescent="0.3">
      <c r="A126" s="107" t="s">
        <v>0</v>
      </c>
      <c r="B126" s="108" t="s">
        <v>1196</v>
      </c>
      <c r="C126" s="108" t="s">
        <v>1197</v>
      </c>
    </row>
    <row r="127" spans="1:3" ht="60.75" thickBot="1" x14ac:dyDescent="0.3">
      <c r="A127" s="85" t="s">
        <v>1073</v>
      </c>
      <c r="B127" s="17" t="s">
        <v>1001</v>
      </c>
      <c r="C127" s="17" t="s">
        <v>1220</v>
      </c>
    </row>
    <row r="128" spans="1:3" ht="36.75" thickBot="1" x14ac:dyDescent="0.3">
      <c r="A128" s="85" t="s">
        <v>1074</v>
      </c>
      <c r="B128" s="17" t="s">
        <v>1089</v>
      </c>
      <c r="C128" s="17" t="s">
        <v>1221</v>
      </c>
    </row>
    <row r="129" spans="1:3" ht="72.75" thickBot="1" x14ac:dyDescent="0.3">
      <c r="A129" s="85" t="s">
        <v>1075</v>
      </c>
      <c r="B129" s="17" t="s">
        <v>1002</v>
      </c>
      <c r="C129" s="17" t="s">
        <v>1222</v>
      </c>
    </row>
    <row r="130" spans="1:3" ht="48.75" thickBot="1" x14ac:dyDescent="0.3">
      <c r="A130" s="85" t="s">
        <v>1076</v>
      </c>
      <c r="B130" s="17" t="s">
        <v>1003</v>
      </c>
      <c r="C130" s="86" t="s">
        <v>1639</v>
      </c>
    </row>
    <row r="131" spans="1:3" ht="48.75" thickBot="1" x14ac:dyDescent="0.3">
      <c r="A131" s="85" t="s">
        <v>1077</v>
      </c>
      <c r="B131" s="17" t="s">
        <v>1004</v>
      </c>
      <c r="C131" s="86" t="s">
        <v>1223</v>
      </c>
    </row>
    <row r="132" spans="1:3" ht="48.75" thickBot="1" x14ac:dyDescent="0.3">
      <c r="A132" s="85" t="s">
        <v>1078</v>
      </c>
      <c r="B132" s="17" t="s">
        <v>1005</v>
      </c>
      <c r="C132" s="17" t="s">
        <v>1224</v>
      </c>
    </row>
    <row r="133" spans="1:3" ht="36.75" thickBot="1" x14ac:dyDescent="0.3">
      <c r="A133" s="85" t="s">
        <v>1079</v>
      </c>
      <c r="B133" s="17" t="s">
        <v>1006</v>
      </c>
      <c r="C133" s="17" t="s">
        <v>1261</v>
      </c>
    </row>
    <row r="134" spans="1:3" ht="24.75" thickBot="1" x14ac:dyDescent="0.3">
      <c r="A134" s="85" t="s">
        <v>1080</v>
      </c>
      <c r="B134" s="17" t="s">
        <v>1007</v>
      </c>
      <c r="C134" s="17" t="s">
        <v>1261</v>
      </c>
    </row>
    <row r="135" spans="1:3" ht="24.75" thickBot="1" x14ac:dyDescent="0.3">
      <c r="A135" s="85" t="s">
        <v>1081</v>
      </c>
      <c r="B135" s="17" t="s">
        <v>1008</v>
      </c>
      <c r="C135" s="17" t="s">
        <v>1225</v>
      </c>
    </row>
    <row r="136" spans="1:3" ht="22.5" customHeight="1" x14ac:dyDescent="0.25">
      <c r="A136" s="119" t="s">
        <v>1082</v>
      </c>
      <c r="B136" s="122" t="s">
        <v>1226</v>
      </c>
      <c r="C136" s="134" t="s">
        <v>1225</v>
      </c>
    </row>
    <row r="137" spans="1:3" ht="15.75" thickBot="1" x14ac:dyDescent="0.3">
      <c r="A137" s="121"/>
      <c r="B137" s="124"/>
      <c r="C137" s="135"/>
    </row>
    <row r="138" spans="1:3" ht="36.75" thickBot="1" x14ac:dyDescent="0.3">
      <c r="A138" s="85" t="s">
        <v>1083</v>
      </c>
      <c r="B138" s="17" t="s">
        <v>1010</v>
      </c>
      <c r="C138" s="17" t="s">
        <v>1225</v>
      </c>
    </row>
    <row r="139" spans="1:3" ht="36.75" thickBot="1" x14ac:dyDescent="0.3">
      <c r="A139" s="85" t="s">
        <v>1084</v>
      </c>
      <c r="B139" s="17" t="s">
        <v>1011</v>
      </c>
      <c r="C139" s="17" t="s">
        <v>1225</v>
      </c>
    </row>
    <row r="140" spans="1:3" ht="24.75" thickBot="1" x14ac:dyDescent="0.3">
      <c r="A140" s="85" t="s">
        <v>1085</v>
      </c>
      <c r="B140" s="17" t="s">
        <v>1012</v>
      </c>
      <c r="C140" s="17" t="s">
        <v>1225</v>
      </c>
    </row>
    <row r="141" spans="1:3" ht="48.75" thickBot="1" x14ac:dyDescent="0.3">
      <c r="A141" s="85" t="s">
        <v>1086</v>
      </c>
      <c r="B141" s="17" t="s">
        <v>1013</v>
      </c>
      <c r="C141" s="17" t="s">
        <v>1225</v>
      </c>
    </row>
    <row r="142" spans="1:3" ht="60.75" thickBot="1" x14ac:dyDescent="0.3">
      <c r="A142" s="85" t="s">
        <v>1087</v>
      </c>
      <c r="B142" s="17" t="s">
        <v>1014</v>
      </c>
      <c r="C142" s="17" t="s">
        <v>1225</v>
      </c>
    </row>
    <row r="143" spans="1:3" ht="60.75" thickBot="1" x14ac:dyDescent="0.3">
      <c r="A143" s="85" t="s">
        <v>1088</v>
      </c>
      <c r="B143" s="17" t="s">
        <v>1015</v>
      </c>
      <c r="C143" s="17" t="s">
        <v>1227</v>
      </c>
    </row>
    <row r="145" spans="1:3" ht="19.5" customHeight="1" thickBot="1" x14ac:dyDescent="0.3">
      <c r="A145" s="118" t="s">
        <v>1122</v>
      </c>
      <c r="B145" s="118"/>
    </row>
    <row r="146" spans="1:3" ht="15.75" thickBot="1" x14ac:dyDescent="0.3">
      <c r="A146" s="107" t="s">
        <v>0</v>
      </c>
      <c r="B146" s="108" t="s">
        <v>1196</v>
      </c>
      <c r="C146" s="108" t="s">
        <v>1197</v>
      </c>
    </row>
    <row r="147" spans="1:3" ht="36" x14ac:dyDescent="0.25">
      <c r="A147" s="128" t="s">
        <v>1090</v>
      </c>
      <c r="B147" s="130" t="s">
        <v>1640</v>
      </c>
      <c r="C147" s="110" t="s">
        <v>1262</v>
      </c>
    </row>
    <row r="148" spans="1:3" ht="24.75" thickBot="1" x14ac:dyDescent="0.3">
      <c r="A148" s="129"/>
      <c r="B148" s="131"/>
      <c r="C148" s="115" t="s">
        <v>1641</v>
      </c>
    </row>
    <row r="150" spans="1:3" ht="21.75" customHeight="1" thickBot="1" x14ac:dyDescent="0.3">
      <c r="A150" s="118" t="s">
        <v>1092</v>
      </c>
      <c r="B150" s="118"/>
    </row>
    <row r="151" spans="1:3" ht="15.75" thickBot="1" x14ac:dyDescent="0.3">
      <c r="A151" s="112" t="s">
        <v>0</v>
      </c>
      <c r="B151" s="113" t="s">
        <v>1196</v>
      </c>
      <c r="C151" s="114" t="s">
        <v>1197</v>
      </c>
    </row>
    <row r="152" spans="1:3" ht="72" x14ac:dyDescent="0.25">
      <c r="A152" s="119" t="s">
        <v>1093</v>
      </c>
      <c r="B152" s="132" t="s">
        <v>1023</v>
      </c>
      <c r="C152" s="111" t="s">
        <v>1644</v>
      </c>
    </row>
    <row r="153" spans="1:3" ht="25.5" thickBot="1" x14ac:dyDescent="0.3">
      <c r="A153" s="121"/>
      <c r="B153" s="133"/>
      <c r="C153" s="116" t="s">
        <v>1263</v>
      </c>
    </row>
    <row r="154" spans="1:3" ht="60.75" thickBot="1" x14ac:dyDescent="0.3">
      <c r="A154" s="85" t="s">
        <v>1094</v>
      </c>
      <c r="B154" s="17" t="s">
        <v>1024</v>
      </c>
      <c r="C154" s="17" t="s">
        <v>1642</v>
      </c>
    </row>
    <row r="155" spans="1:3" ht="60.75" thickBot="1" x14ac:dyDescent="0.3">
      <c r="A155" s="85" t="s">
        <v>1095</v>
      </c>
      <c r="B155" s="17" t="s">
        <v>1025</v>
      </c>
      <c r="C155" s="17" t="s">
        <v>1643</v>
      </c>
    </row>
    <row r="157" spans="1:3" ht="21.75" customHeight="1" thickBot="1" x14ac:dyDescent="0.3">
      <c r="A157" s="118" t="s">
        <v>1096</v>
      </c>
      <c r="B157" s="118"/>
    </row>
    <row r="158" spans="1:3" ht="15.75" thickBot="1" x14ac:dyDescent="0.3">
      <c r="A158" s="107" t="s">
        <v>0</v>
      </c>
      <c r="B158" s="108" t="s">
        <v>1196</v>
      </c>
      <c r="C158" s="108" t="s">
        <v>1197</v>
      </c>
    </row>
    <row r="159" spans="1:3" ht="60.75" thickBot="1" x14ac:dyDescent="0.3">
      <c r="A159" s="85" t="s">
        <v>1097</v>
      </c>
      <c r="B159" s="17" t="s">
        <v>1038</v>
      </c>
      <c r="C159" s="17" t="s">
        <v>1264</v>
      </c>
    </row>
    <row r="160" spans="1:3" ht="72.75" thickBot="1" x14ac:dyDescent="0.3">
      <c r="A160" s="85" t="s">
        <v>1098</v>
      </c>
      <c r="B160" s="17" t="s">
        <v>1039</v>
      </c>
      <c r="C160" s="17" t="s">
        <v>1265</v>
      </c>
    </row>
    <row r="161" spans="1:3" ht="84.75" thickBot="1" x14ac:dyDescent="0.3">
      <c r="A161" s="85" t="s">
        <v>1099</v>
      </c>
      <c r="B161" s="17" t="s">
        <v>1040</v>
      </c>
      <c r="C161" s="17" t="s">
        <v>1645</v>
      </c>
    </row>
    <row r="162" spans="1:3" ht="72.75" thickBot="1" x14ac:dyDescent="0.3">
      <c r="A162" s="85" t="s">
        <v>1100</v>
      </c>
      <c r="B162" s="17" t="s">
        <v>1228</v>
      </c>
      <c r="C162" s="86" t="s">
        <v>1646</v>
      </c>
    </row>
    <row r="163" spans="1:3" ht="60.75" thickBot="1" x14ac:dyDescent="0.3">
      <c r="A163" s="85" t="s">
        <v>1101</v>
      </c>
      <c r="B163" s="17" t="s">
        <v>1042</v>
      </c>
      <c r="C163" s="86" t="s">
        <v>1229</v>
      </c>
    </row>
    <row r="164" spans="1:3" ht="63.75" customHeight="1" x14ac:dyDescent="0.25">
      <c r="A164" s="119" t="s">
        <v>1102</v>
      </c>
      <c r="B164" s="122" t="s">
        <v>1043</v>
      </c>
      <c r="C164" s="19" t="s">
        <v>1230</v>
      </c>
    </row>
    <row r="165" spans="1:3" ht="24.75" thickBot="1" x14ac:dyDescent="0.3">
      <c r="A165" s="121"/>
      <c r="B165" s="124"/>
      <c r="C165" s="17" t="s">
        <v>1266</v>
      </c>
    </row>
    <row r="166" spans="1:3" ht="51" customHeight="1" x14ac:dyDescent="0.25">
      <c r="A166" s="119" t="s">
        <v>1103</v>
      </c>
      <c r="B166" s="122" t="s">
        <v>1231</v>
      </c>
      <c r="C166" s="19" t="s">
        <v>1232</v>
      </c>
    </row>
    <row r="167" spans="1:3" ht="24.75" thickBot="1" x14ac:dyDescent="0.3">
      <c r="A167" s="121"/>
      <c r="B167" s="124"/>
      <c r="C167" s="17" t="s">
        <v>1267</v>
      </c>
    </row>
    <row r="168" spans="1:3" x14ac:dyDescent="0.25">
      <c r="A168"/>
      <c r="B168"/>
      <c r="C168"/>
    </row>
    <row r="169" spans="1:3" ht="15.75" thickBot="1" x14ac:dyDescent="0.3">
      <c r="A169" s="90" t="s">
        <v>997</v>
      </c>
      <c r="B169"/>
      <c r="C169"/>
    </row>
    <row r="170" spans="1:3" ht="15.75" thickBot="1" x14ac:dyDescent="0.3">
      <c r="A170" s="107" t="s">
        <v>0</v>
      </c>
      <c r="B170" s="108" t="s">
        <v>1196</v>
      </c>
      <c r="C170" s="108" t="s">
        <v>1197</v>
      </c>
    </row>
    <row r="171" spans="1:3" ht="25.5" customHeight="1" x14ac:dyDescent="0.25">
      <c r="A171" s="125" t="s">
        <v>1104</v>
      </c>
      <c r="B171" s="126" t="s">
        <v>998</v>
      </c>
      <c r="C171" s="19" t="s">
        <v>1225</v>
      </c>
    </row>
    <row r="172" spans="1:3" ht="168.75" thickBot="1" x14ac:dyDescent="0.3">
      <c r="A172" s="121"/>
      <c r="B172" s="124"/>
      <c r="C172" s="17" t="s">
        <v>1647</v>
      </c>
    </row>
    <row r="173" spans="1:3" ht="25.5" customHeight="1" x14ac:dyDescent="0.25">
      <c r="A173" s="119" t="s">
        <v>1105</v>
      </c>
      <c r="B173" s="122" t="s">
        <v>999</v>
      </c>
      <c r="C173" s="19" t="s">
        <v>1225</v>
      </c>
    </row>
    <row r="174" spans="1:3" ht="36.75" thickBot="1" x14ac:dyDescent="0.3">
      <c r="A174" s="121"/>
      <c r="B174" s="124"/>
      <c r="C174" s="17" t="s">
        <v>1233</v>
      </c>
    </row>
    <row r="175" spans="1:3" ht="25.5" customHeight="1" x14ac:dyDescent="0.25">
      <c r="A175" s="119" t="s">
        <v>1106</v>
      </c>
      <c r="B175" s="122" t="s">
        <v>1000</v>
      </c>
      <c r="C175" s="19" t="s">
        <v>1225</v>
      </c>
    </row>
    <row r="176" spans="1:3" ht="108" x14ac:dyDescent="0.25">
      <c r="A176" s="120"/>
      <c r="B176" s="123"/>
      <c r="C176" s="19" t="s">
        <v>1648</v>
      </c>
    </row>
    <row r="177" spans="1:3" ht="15.75" thickBot="1" x14ac:dyDescent="0.3">
      <c r="A177" s="121"/>
      <c r="B177" s="124"/>
      <c r="C177" s="17"/>
    </row>
    <row r="178" spans="1:3" x14ac:dyDescent="0.25">
      <c r="A178" s="109"/>
      <c r="B178" s="29"/>
      <c r="C178" s="29"/>
    </row>
    <row r="179" spans="1:3" ht="20.25" customHeight="1" thickBot="1" x14ac:dyDescent="0.3">
      <c r="A179" s="118" t="s">
        <v>1108</v>
      </c>
      <c r="B179" s="118"/>
    </row>
    <row r="180" spans="1:3" ht="15.75" thickBot="1" x14ac:dyDescent="0.3">
      <c r="A180" s="107" t="s">
        <v>0</v>
      </c>
      <c r="B180" s="108" t="s">
        <v>1196</v>
      </c>
      <c r="C180" s="108" t="s">
        <v>1197</v>
      </c>
    </row>
    <row r="181" spans="1:3" ht="84.75" thickBot="1" x14ac:dyDescent="0.3">
      <c r="A181" s="85" t="s">
        <v>1109</v>
      </c>
      <c r="B181" s="17" t="s">
        <v>1026</v>
      </c>
      <c r="C181" s="17" t="s">
        <v>1234</v>
      </c>
    </row>
    <row r="182" spans="1:3" ht="96.75" thickBot="1" x14ac:dyDescent="0.3">
      <c r="A182" s="85" t="s">
        <v>1110</v>
      </c>
      <c r="B182" s="17" t="s">
        <v>1027</v>
      </c>
      <c r="C182" s="17" t="s">
        <v>1235</v>
      </c>
    </row>
    <row r="183" spans="1:3" ht="84.75" thickBot="1" x14ac:dyDescent="0.3">
      <c r="A183" s="85" t="s">
        <v>1111</v>
      </c>
      <c r="B183" s="17" t="s">
        <v>1028</v>
      </c>
      <c r="C183" s="17" t="s">
        <v>1236</v>
      </c>
    </row>
    <row r="184" spans="1:3" ht="108.75" thickBot="1" x14ac:dyDescent="0.3">
      <c r="A184" s="85" t="s">
        <v>1112</v>
      </c>
      <c r="B184" s="17" t="s">
        <v>1029</v>
      </c>
      <c r="C184" s="86" t="s">
        <v>1237</v>
      </c>
    </row>
    <row r="185" spans="1:3" ht="36.75" thickBot="1" x14ac:dyDescent="0.3">
      <c r="A185" s="85" t="s">
        <v>1113</v>
      </c>
      <c r="B185" s="17" t="s">
        <v>1031</v>
      </c>
      <c r="C185" s="17" t="s">
        <v>1238</v>
      </c>
    </row>
    <row r="186" spans="1:3" ht="36" x14ac:dyDescent="0.25">
      <c r="A186" s="119" t="s">
        <v>1114</v>
      </c>
      <c r="B186" s="122" t="s">
        <v>1032</v>
      </c>
      <c r="C186" s="19" t="s">
        <v>1239</v>
      </c>
    </row>
    <row r="187" spans="1:3" x14ac:dyDescent="0.25">
      <c r="A187" s="120"/>
      <c r="B187" s="123"/>
      <c r="C187" s="20" t="s">
        <v>1268</v>
      </c>
    </row>
    <row r="188" spans="1:3" ht="24" x14ac:dyDescent="0.25">
      <c r="A188" s="120"/>
      <c r="B188" s="123"/>
      <c r="C188" s="20" t="s">
        <v>1269</v>
      </c>
    </row>
    <row r="189" spans="1:3" ht="24.75" thickBot="1" x14ac:dyDescent="0.3">
      <c r="A189" s="121"/>
      <c r="B189" s="124"/>
      <c r="C189" s="21" t="s">
        <v>1270</v>
      </c>
    </row>
    <row r="190" spans="1:3" ht="48.75" thickBot="1" x14ac:dyDescent="0.3">
      <c r="A190" s="85" t="s">
        <v>1115</v>
      </c>
      <c r="B190" s="17" t="s">
        <v>1033</v>
      </c>
      <c r="C190" s="17" t="s">
        <v>1240</v>
      </c>
    </row>
    <row r="191" spans="1:3" ht="36.75" thickBot="1" x14ac:dyDescent="0.3">
      <c r="A191" s="85" t="s">
        <v>1116</v>
      </c>
      <c r="B191" s="17" t="s">
        <v>1030</v>
      </c>
      <c r="C191" s="17" t="s">
        <v>1241</v>
      </c>
    </row>
    <row r="193" spans="1:3" ht="15.75" thickBot="1" x14ac:dyDescent="0.3">
      <c r="A193" s="13" t="s">
        <v>1117</v>
      </c>
    </row>
    <row r="194" spans="1:3" ht="15.75" thickBot="1" x14ac:dyDescent="0.3">
      <c r="A194" s="107" t="s">
        <v>0</v>
      </c>
      <c r="B194" s="108" t="s">
        <v>1196</v>
      </c>
      <c r="C194" s="108" t="s">
        <v>1197</v>
      </c>
    </row>
    <row r="195" spans="1:3" ht="84.75" thickBot="1" x14ac:dyDescent="0.3">
      <c r="A195" s="85" t="s">
        <v>1118</v>
      </c>
      <c r="B195" s="17" t="s">
        <v>1034</v>
      </c>
      <c r="C195" s="17" t="s">
        <v>1650</v>
      </c>
    </row>
    <row r="196" spans="1:3" ht="25.5" customHeight="1" x14ac:dyDescent="0.25">
      <c r="A196" s="119" t="s">
        <v>1119</v>
      </c>
      <c r="B196" s="122" t="s">
        <v>1035</v>
      </c>
      <c r="C196" s="87" t="s">
        <v>1242</v>
      </c>
    </row>
    <row r="197" spans="1:3" ht="64.5" customHeight="1" x14ac:dyDescent="0.25">
      <c r="A197" s="120"/>
      <c r="B197" s="123"/>
      <c r="C197" s="117" t="s">
        <v>1649</v>
      </c>
    </row>
    <row r="198" spans="1:3" ht="15.75" thickBot="1" x14ac:dyDescent="0.3">
      <c r="A198" s="121"/>
      <c r="B198" s="124"/>
      <c r="C198" s="88" t="s">
        <v>1243</v>
      </c>
    </row>
    <row r="199" spans="1:3" ht="72.75" thickBot="1" x14ac:dyDescent="0.3">
      <c r="A199" s="85" t="s">
        <v>1120</v>
      </c>
      <c r="B199" s="17" t="s">
        <v>1036</v>
      </c>
      <c r="C199" s="17" t="s">
        <v>1225</v>
      </c>
    </row>
    <row r="200" spans="1:3" ht="72.75" thickBot="1" x14ac:dyDescent="0.3">
      <c r="A200" s="85" t="s">
        <v>1121</v>
      </c>
      <c r="B200" s="17" t="s">
        <v>1037</v>
      </c>
      <c r="C200" s="17" t="s">
        <v>1244</v>
      </c>
    </row>
  </sheetData>
  <sheetProtection password="B018" sheet="1" objects="1" scenarios="1"/>
  <mergeCells count="115">
    <mergeCell ref="B56:C56"/>
    <mergeCell ref="B57:C57"/>
    <mergeCell ref="B46:C46"/>
    <mergeCell ref="B47:C47"/>
    <mergeCell ref="B48:C48"/>
    <mergeCell ref="B49:C49"/>
    <mergeCell ref="B50:C50"/>
    <mergeCell ref="B51:C51"/>
    <mergeCell ref="B64:C64"/>
    <mergeCell ref="B14:C14"/>
    <mergeCell ref="B15:C15"/>
    <mergeCell ref="B16:C16"/>
    <mergeCell ref="B17:C17"/>
    <mergeCell ref="B18:C18"/>
    <mergeCell ref="B19:C19"/>
    <mergeCell ref="A1:C1"/>
    <mergeCell ref="A2:C2"/>
    <mergeCell ref="B4:C4"/>
    <mergeCell ref="B5:C5"/>
    <mergeCell ref="B6:C6"/>
    <mergeCell ref="B7:C7"/>
    <mergeCell ref="B8:C8"/>
    <mergeCell ref="B9:C9"/>
    <mergeCell ref="A5:A13"/>
    <mergeCell ref="B10:C10"/>
    <mergeCell ref="B11:C11"/>
    <mergeCell ref="B12:C12"/>
    <mergeCell ref="B13:C13"/>
    <mergeCell ref="B26:C26"/>
    <mergeCell ref="B27:C27"/>
    <mergeCell ref="B28:C28"/>
    <mergeCell ref="B29:C29"/>
    <mergeCell ref="B30:C30"/>
    <mergeCell ref="B31:C31"/>
    <mergeCell ref="B20:C20"/>
    <mergeCell ref="B21:C21"/>
    <mergeCell ref="B22:C22"/>
    <mergeCell ref="B23:C23"/>
    <mergeCell ref="B24:C24"/>
    <mergeCell ref="B25:C25"/>
    <mergeCell ref="B58:C58"/>
    <mergeCell ref="B59:C59"/>
    <mergeCell ref="B60:C60"/>
    <mergeCell ref="B61:C61"/>
    <mergeCell ref="B62:C62"/>
    <mergeCell ref="B63:C63"/>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52:C52"/>
    <mergeCell ref="B53:C53"/>
    <mergeCell ref="B54:C54"/>
    <mergeCell ref="B55:C55"/>
    <mergeCell ref="C136:C137"/>
    <mergeCell ref="A98:A99"/>
    <mergeCell ref="B98:B99"/>
    <mergeCell ref="A101:B101"/>
    <mergeCell ref="A103:A104"/>
    <mergeCell ref="B103:B104"/>
    <mergeCell ref="A107:A108"/>
    <mergeCell ref="B107:B108"/>
    <mergeCell ref="B70:C70"/>
    <mergeCell ref="A81:C81"/>
    <mergeCell ref="A82:C82"/>
    <mergeCell ref="A78:C78"/>
    <mergeCell ref="A84:B84"/>
    <mergeCell ref="A65:A70"/>
    <mergeCell ref="A71:A72"/>
    <mergeCell ref="B71:C72"/>
    <mergeCell ref="B74:C74"/>
    <mergeCell ref="B66:C66"/>
    <mergeCell ref="B67:C67"/>
    <mergeCell ref="B68:C68"/>
    <mergeCell ref="B69:C69"/>
    <mergeCell ref="A120:A122"/>
    <mergeCell ref="B120:B122"/>
    <mergeCell ref="B65:C65"/>
    <mergeCell ref="A110:B110"/>
    <mergeCell ref="A118:B118"/>
    <mergeCell ref="A125:B125"/>
    <mergeCell ref="A136:A137"/>
    <mergeCell ref="B136:B137"/>
    <mergeCell ref="A147:A148"/>
    <mergeCell ref="B147:B148"/>
    <mergeCell ref="A152:A153"/>
    <mergeCell ref="B152:B153"/>
    <mergeCell ref="A196:A198"/>
    <mergeCell ref="B196:B198"/>
    <mergeCell ref="A145:B145"/>
    <mergeCell ref="A150:B150"/>
    <mergeCell ref="A157:B157"/>
    <mergeCell ref="A164:A165"/>
    <mergeCell ref="B164:B165"/>
    <mergeCell ref="A166:A167"/>
    <mergeCell ref="B166:B167"/>
    <mergeCell ref="A179:B179"/>
    <mergeCell ref="A186:A189"/>
    <mergeCell ref="B186:B189"/>
    <mergeCell ref="A171:A172"/>
    <mergeCell ref="B171:B172"/>
    <mergeCell ref="A173:A174"/>
    <mergeCell ref="B173:B174"/>
    <mergeCell ref="A175:A177"/>
    <mergeCell ref="B175:B177"/>
  </mergeCells>
  <hyperlinks>
    <hyperlink ref="B61" r:id="rId1" display="http://www.funcionpublica.gob.mx/web/doctos/ua/ssfp/uegdg/pgcm/material/Fichas_descriptivas_v3_24feb.xlsx"/>
    <hyperlink ref="C148" r:id="rId2"/>
    <hyperlink ref="C153"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C19"/>
  <sheetViews>
    <sheetView showGridLines="0" tabSelected="1" zoomScaleNormal="100" zoomScaleSheetLayoutView="70" zoomScalePageLayoutView="55" workbookViewId="0">
      <selection sqref="A1:G1"/>
    </sheetView>
  </sheetViews>
  <sheetFormatPr baseColWidth="10" defaultColWidth="0" defaultRowHeight="0" customHeight="1" zeroHeight="1" x14ac:dyDescent="0.25"/>
  <cols>
    <col min="1" max="1" width="1.5703125" style="7" customWidth="1"/>
    <col min="2" max="6" width="17.42578125" style="7" customWidth="1"/>
    <col min="7" max="7" width="14.7109375" style="7" customWidth="1"/>
    <col min="8" max="8" width="17.42578125" style="7" customWidth="1"/>
    <col min="9" max="9" width="14.5703125" style="7" customWidth="1"/>
    <col min="10" max="13" width="17.42578125" style="7" customWidth="1"/>
    <col min="14" max="14" width="2.5703125" style="7" customWidth="1"/>
    <col min="15" max="15" width="11.42578125" style="7" hidden="1"/>
    <col min="16" max="16" width="2.5703125" style="7" hidden="1"/>
    <col min="17" max="16381" width="15" style="7" hidden="1"/>
    <col min="16382" max="16383" width="20.140625" style="7" hidden="1"/>
    <col min="16384" max="16384" width="15" style="7" hidden="1"/>
  </cols>
  <sheetData>
    <row r="1" spans="1:52" s="3" customFormat="1" ht="82.5" customHeight="1" thickBot="1" x14ac:dyDescent="0.25">
      <c r="A1" s="182" t="s">
        <v>1144</v>
      </c>
      <c r="B1" s="183"/>
      <c r="C1" s="183"/>
      <c r="D1" s="183"/>
      <c r="E1" s="183"/>
      <c r="F1" s="183"/>
      <c r="G1" s="184"/>
      <c r="H1" s="185" t="s">
        <v>1271</v>
      </c>
      <c r="I1" s="185"/>
      <c r="J1" s="185"/>
      <c r="K1" s="185"/>
      <c r="L1" s="185"/>
      <c r="M1" s="185"/>
      <c r="N1" s="1"/>
      <c r="O1" s="2"/>
      <c r="P1" s="2"/>
      <c r="AZ1" s="4"/>
    </row>
    <row r="2" spans="1:52" s="2" customFormat="1" ht="12.75" x14ac:dyDescent="0.2">
      <c r="B2" s="5"/>
      <c r="C2" s="5"/>
      <c r="D2" s="5"/>
      <c r="E2" s="5"/>
      <c r="F2" s="5"/>
      <c r="G2" s="5"/>
      <c r="H2" s="5"/>
      <c r="I2" s="5"/>
      <c r="J2" s="5"/>
      <c r="K2" s="5"/>
    </row>
    <row r="3" spans="1:52" s="2" customFormat="1" ht="116.25" customHeight="1" x14ac:dyDescent="0.2">
      <c r="B3" s="176" t="s">
        <v>1653</v>
      </c>
      <c r="C3" s="177"/>
      <c r="D3" s="177"/>
      <c r="E3" s="177"/>
      <c r="F3" s="177"/>
      <c r="G3" s="177"/>
      <c r="H3" s="177"/>
      <c r="I3" s="177"/>
      <c r="J3" s="177"/>
      <c r="K3" s="177"/>
      <c r="L3" s="177"/>
      <c r="M3" s="178"/>
    </row>
    <row r="4" spans="1:52" s="2" customFormat="1" ht="12.75" customHeight="1" x14ac:dyDescent="0.2">
      <c r="B4" s="6"/>
      <c r="C4" s="6"/>
      <c r="D4" s="6"/>
      <c r="E4" s="6"/>
      <c r="F4" s="6"/>
      <c r="G4" s="6"/>
      <c r="H4" s="6"/>
      <c r="I4" s="6"/>
      <c r="J4" s="6"/>
      <c r="K4" s="5"/>
    </row>
    <row r="5" spans="1:52" s="2" customFormat="1" ht="12.75" customHeight="1" x14ac:dyDescent="0.2">
      <c r="B5" s="6"/>
      <c r="C5" s="6"/>
      <c r="D5" s="6"/>
      <c r="E5" s="6"/>
      <c r="F5" s="6"/>
      <c r="G5" s="6"/>
      <c r="H5" s="6"/>
      <c r="I5" s="6"/>
      <c r="J5" s="6"/>
      <c r="K5" s="5"/>
    </row>
    <row r="6" spans="1:52" s="8" customFormat="1" ht="37.5" customHeight="1" x14ac:dyDescent="0.25">
      <c r="A6" s="7"/>
      <c r="B6" s="180" t="s">
        <v>1143</v>
      </c>
      <c r="C6" s="181"/>
      <c r="D6" s="186" t="s">
        <v>1652</v>
      </c>
      <c r="E6" s="186"/>
      <c r="F6" s="186"/>
      <c r="G6" s="186"/>
      <c r="H6" s="186"/>
      <c r="I6" s="186"/>
      <c r="J6" s="186"/>
      <c r="K6" s="186"/>
      <c r="L6" s="186"/>
      <c r="M6" s="186"/>
    </row>
    <row r="7" spans="1:52" s="2" customFormat="1" ht="12.75" customHeight="1" x14ac:dyDescent="0.2">
      <c r="B7" s="6"/>
      <c r="C7" s="6"/>
      <c r="D7" s="6"/>
      <c r="E7" s="6"/>
      <c r="F7" s="6"/>
      <c r="G7" s="6"/>
      <c r="H7" s="6"/>
      <c r="I7" s="6"/>
      <c r="J7" s="6"/>
      <c r="K7" s="5"/>
    </row>
    <row r="8" spans="1:52" s="8" customFormat="1" ht="37.5" customHeight="1" x14ac:dyDescent="0.25">
      <c r="A8" s="7"/>
      <c r="B8" s="189" t="s">
        <v>1047</v>
      </c>
      <c r="C8" s="189"/>
      <c r="D8" s="189"/>
      <c r="E8" s="189"/>
      <c r="F8" s="189"/>
      <c r="G8" s="189"/>
      <c r="H8" s="189"/>
      <c r="I8" s="189"/>
      <c r="J8" s="189"/>
      <c r="K8" s="7"/>
    </row>
    <row r="9" spans="1:52" s="8" customFormat="1" ht="37.5" customHeight="1" x14ac:dyDescent="0.25">
      <c r="A9" s="7"/>
      <c r="B9" s="187"/>
      <c r="C9" s="187"/>
      <c r="D9" s="187"/>
      <c r="E9" s="187"/>
      <c r="F9" s="187"/>
      <c r="G9" s="187"/>
      <c r="H9" s="187"/>
      <c r="I9" s="187"/>
      <c r="J9" s="187"/>
      <c r="K9" s="187"/>
      <c r="L9" s="187"/>
    </row>
    <row r="10" spans="1:52" ht="15" customHeight="1" x14ac:dyDescent="0.25"/>
    <row r="11" spans="1:52" s="8" customFormat="1" ht="37.5" customHeight="1" x14ac:dyDescent="0.25">
      <c r="A11" s="7"/>
      <c r="B11" s="189" t="s">
        <v>17</v>
      </c>
      <c r="C11" s="189"/>
      <c r="D11" s="9"/>
      <c r="G11" s="189" t="s">
        <v>18</v>
      </c>
      <c r="H11" s="189"/>
      <c r="J11" s="10"/>
      <c r="K11" s="190" t="s">
        <v>19</v>
      </c>
      <c r="L11" s="190"/>
    </row>
    <row r="12" spans="1:52" s="8" customFormat="1" ht="37.5" customHeight="1" x14ac:dyDescent="0.25">
      <c r="A12" s="7"/>
      <c r="B12" s="188" t="str">
        <f>IFERROR(VLOOKUP(B9,DyE!$A$3:$D$305,4,FALSE),"")</f>
        <v/>
      </c>
      <c r="C12" s="188"/>
      <c r="D12" s="7"/>
      <c r="G12" s="191" t="str">
        <f>IFERROR(VLOOKUP(B9,DyE!$A$3:$D$305,2,FALSE),"")</f>
        <v/>
      </c>
      <c r="H12" s="191"/>
      <c r="J12" s="10"/>
      <c r="K12" s="191" t="str">
        <f>IFERROR(VLOOKUP(B9,DyE!$A$3:$D$305,3,FALSE),"")</f>
        <v/>
      </c>
      <c r="L12" s="191"/>
    </row>
    <row r="13" spans="1:52" s="8" customFormat="1" ht="15" customHeight="1" x14ac:dyDescent="0.25">
      <c r="A13" s="7"/>
      <c r="B13" s="7"/>
      <c r="C13" s="7"/>
      <c r="D13" s="7"/>
      <c r="E13" s="7"/>
      <c r="F13" s="7"/>
      <c r="G13" s="7"/>
      <c r="H13" s="7"/>
      <c r="I13" s="7"/>
      <c r="J13" s="7"/>
      <c r="K13" s="7"/>
    </row>
    <row r="14" spans="1:52" s="8" customFormat="1" ht="37.5" customHeight="1" x14ac:dyDescent="0.25">
      <c r="A14" s="7"/>
      <c r="B14" s="189" t="s">
        <v>20</v>
      </c>
      <c r="C14" s="189"/>
      <c r="D14" s="189"/>
      <c r="E14" s="189"/>
      <c r="F14" s="189"/>
      <c r="G14" s="189"/>
      <c r="H14" s="189"/>
      <c r="I14" s="189"/>
      <c r="J14" s="189"/>
      <c r="K14" s="7"/>
    </row>
    <row r="15" spans="1:52" s="8" customFormat="1" ht="37.5" customHeight="1" x14ac:dyDescent="0.25">
      <c r="A15" s="7"/>
      <c r="B15" s="188" t="str">
        <f>IFERROR(VLOOKUP(B9,DyE!$A$3:$E$305,5,FALSE),"")</f>
        <v/>
      </c>
      <c r="C15" s="188"/>
      <c r="D15" s="188"/>
      <c r="E15" s="188"/>
      <c r="F15" s="188"/>
      <c r="G15" s="188"/>
      <c r="H15" s="188"/>
      <c r="I15" s="188"/>
      <c r="J15" s="188"/>
      <c r="K15" s="188"/>
      <c r="L15" s="188"/>
    </row>
    <row r="16" spans="1:52" ht="15" customHeight="1" x14ac:dyDescent="0.25"/>
    <row r="17" spans="2:13" ht="12.75" x14ac:dyDescent="0.25">
      <c r="E17" s="5"/>
      <c r="F17" s="5" t="s">
        <v>1137</v>
      </c>
      <c r="G17" s="5"/>
      <c r="H17" s="5"/>
      <c r="I17" s="5"/>
      <c r="J17" s="5"/>
      <c r="K17" s="5"/>
    </row>
    <row r="18" spans="2:13" ht="12.75" x14ac:dyDescent="0.25">
      <c r="B18" s="179" t="str">
        <f>CONCATENATE("R4T2014-",G12,"-",K12,".xlsx")</f>
        <v>R4T2014--.xlsx</v>
      </c>
      <c r="C18" s="179"/>
      <c r="D18" s="179"/>
      <c r="E18" s="179"/>
      <c r="F18" s="179"/>
      <c r="G18" s="179"/>
      <c r="H18" s="179"/>
      <c r="I18" s="179"/>
      <c r="J18" s="179"/>
      <c r="K18" s="179"/>
      <c r="L18" s="179"/>
      <c r="M18" s="179"/>
    </row>
    <row r="19" spans="2:13" ht="12.75" customHeight="1" x14ac:dyDescent="0.25"/>
  </sheetData>
  <sheetProtection password="B018" sheet="1" objects="1" scenarios="1"/>
  <mergeCells count="16">
    <mergeCell ref="B3:M3"/>
    <mergeCell ref="B18:M18"/>
    <mergeCell ref="B6:C6"/>
    <mergeCell ref="A1:G1"/>
    <mergeCell ref="H1:M1"/>
    <mergeCell ref="D6:M6"/>
    <mergeCell ref="B9:L9"/>
    <mergeCell ref="B15:L15"/>
    <mergeCell ref="B8:J8"/>
    <mergeCell ref="B14:J14"/>
    <mergeCell ref="B11:C11"/>
    <mergeCell ref="G11:H11"/>
    <mergeCell ref="K11:L11"/>
    <mergeCell ref="B12:C12"/>
    <mergeCell ref="G12:H12"/>
    <mergeCell ref="K12:L12"/>
  </mergeCells>
  <dataValidations count="1">
    <dataValidation type="list" allowBlank="1" showInputMessage="1" showErrorMessage="1" sqref="B9:L9">
      <formula1>Instituciones</formula1>
    </dataValidation>
  </dataValidations>
  <pageMargins left="0.70866141732283472" right="0.70866141732283472" top="0.74803149606299213" bottom="0.74803149606299213" header="0.31496062992125984" footer="0.31496062992125984"/>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W91"/>
  <sheetViews>
    <sheetView showGridLines="0" topLeftCell="C1" zoomScaleNormal="100" zoomScaleSheetLayoutView="70" zoomScalePageLayoutView="80" workbookViewId="0">
      <selection activeCell="C1" sqref="C1:E1"/>
    </sheetView>
  </sheetViews>
  <sheetFormatPr baseColWidth="10" defaultColWidth="0" defaultRowHeight="15.75" zeroHeight="1" x14ac:dyDescent="0.25"/>
  <cols>
    <col min="1" max="1" width="6.42578125" style="264" hidden="1" customWidth="1"/>
    <col min="2" max="2" width="10.5703125" style="264" hidden="1" customWidth="1"/>
    <col min="3" max="3" width="13.5703125" style="264" customWidth="1"/>
    <col min="4" max="4" width="53.42578125" style="264" customWidth="1"/>
    <col min="5" max="5" width="34.7109375" style="293" customWidth="1"/>
    <col min="6" max="7" width="24.5703125" style="293" customWidth="1"/>
    <col min="8" max="8" width="26.140625" style="293" customWidth="1"/>
    <col min="9" max="9" width="24.5703125" style="293" customWidth="1"/>
    <col min="10" max="10" width="29.28515625" style="293" customWidth="1"/>
    <col min="11" max="11" width="5.7109375" style="263" customWidth="1"/>
    <col min="12" max="16384" width="11.42578125" style="264" hidden="1"/>
  </cols>
  <sheetData>
    <row r="1" spans="1:49" s="259" customFormat="1" ht="122.25" customHeight="1" thickBot="1" x14ac:dyDescent="0.3">
      <c r="C1" s="227" t="s">
        <v>1146</v>
      </c>
      <c r="D1" s="228"/>
      <c r="E1" s="229"/>
      <c r="F1" s="260" t="s">
        <v>1573</v>
      </c>
      <c r="G1" s="261"/>
      <c r="H1" s="261"/>
      <c r="I1" s="261"/>
      <c r="J1" s="262"/>
      <c r="K1" s="263"/>
      <c r="L1" s="264"/>
      <c r="M1" s="264"/>
      <c r="AW1" s="265" t="s">
        <v>15</v>
      </c>
    </row>
    <row r="2" spans="1:49" s="266" customFormat="1" ht="14.25" customHeight="1" x14ac:dyDescent="0.25">
      <c r="C2" s="267"/>
      <c r="F2" s="268"/>
      <c r="K2" s="269"/>
    </row>
    <row r="3" spans="1:49" ht="35.25" customHeight="1" x14ac:dyDescent="0.25">
      <c r="C3" s="270" t="str">
        <f>IF(Carátula!$B$9="","",Carátula!$B$9)</f>
        <v/>
      </c>
      <c r="D3" s="271"/>
      <c r="E3" s="272"/>
      <c r="F3" s="273" t="s">
        <v>996</v>
      </c>
      <c r="G3" s="274"/>
      <c r="H3" s="274"/>
      <c r="I3" s="274"/>
      <c r="J3" s="275"/>
    </row>
    <row r="4" spans="1:49" s="266" customFormat="1" ht="14.25" customHeight="1" x14ac:dyDescent="0.25">
      <c r="C4" s="267"/>
      <c r="F4" s="276"/>
      <c r="K4" s="269"/>
    </row>
    <row r="5" spans="1:49" ht="54" customHeight="1" x14ac:dyDescent="0.25">
      <c r="C5" s="277" t="s">
        <v>1045</v>
      </c>
      <c r="D5" s="278"/>
      <c r="E5" s="278"/>
      <c r="F5" s="278"/>
      <c r="G5" s="278"/>
      <c r="H5" s="278"/>
      <c r="I5" s="278"/>
      <c r="J5" s="279"/>
    </row>
    <row r="6" spans="1:49" s="280" customFormat="1" ht="69" customHeight="1" x14ac:dyDescent="0.25">
      <c r="C6" s="281" t="s">
        <v>0</v>
      </c>
      <c r="D6" s="282" t="s">
        <v>1574</v>
      </c>
      <c r="E6" s="283" t="s">
        <v>1575</v>
      </c>
      <c r="F6" s="284" t="s">
        <v>1576</v>
      </c>
      <c r="G6" s="285"/>
      <c r="H6" s="285"/>
      <c r="I6" s="285"/>
      <c r="J6" s="286"/>
      <c r="K6" s="287"/>
    </row>
    <row r="7" spans="1:49" s="288" customFormat="1" ht="42.75" x14ac:dyDescent="0.25">
      <c r="A7" s="288" t="str">
        <f>Carátula!$K$12</f>
        <v/>
      </c>
      <c r="B7" s="288" t="str">
        <f>C$3</f>
        <v/>
      </c>
      <c r="C7" s="41" t="s">
        <v>1051</v>
      </c>
      <c r="D7" s="42" t="s">
        <v>5</v>
      </c>
      <c r="E7" s="244"/>
      <c r="F7" s="192"/>
      <c r="G7" s="193"/>
      <c r="H7" s="193"/>
      <c r="I7" s="193"/>
      <c r="J7" s="194"/>
      <c r="K7" s="263"/>
    </row>
    <row r="8" spans="1:49" s="280" customFormat="1" ht="28.5" x14ac:dyDescent="0.25">
      <c r="A8" s="288" t="str">
        <f>Carátula!$K$12</f>
        <v/>
      </c>
      <c r="B8" s="288" t="str">
        <f t="shared" ref="B8:B14" si="0">C$3</f>
        <v/>
      </c>
      <c r="C8" s="41" t="s">
        <v>1052</v>
      </c>
      <c r="D8" s="42" t="s">
        <v>6</v>
      </c>
      <c r="E8" s="244"/>
      <c r="F8" s="192"/>
      <c r="G8" s="193"/>
      <c r="H8" s="193"/>
      <c r="I8" s="193"/>
      <c r="J8" s="194"/>
      <c r="K8" s="287"/>
    </row>
    <row r="9" spans="1:49" ht="42.75" x14ac:dyDescent="0.25">
      <c r="A9" s="288" t="str">
        <f>Carátula!$K$12</f>
        <v/>
      </c>
      <c r="B9" s="288" t="str">
        <f t="shared" si="0"/>
        <v/>
      </c>
      <c r="C9" s="41" t="s">
        <v>1053</v>
      </c>
      <c r="D9" s="42" t="s">
        <v>7</v>
      </c>
      <c r="E9" s="244"/>
      <c r="F9" s="192"/>
      <c r="G9" s="193"/>
      <c r="H9" s="193"/>
      <c r="I9" s="193"/>
      <c r="J9" s="194"/>
    </row>
    <row r="10" spans="1:49" ht="42.75" x14ac:dyDescent="0.25">
      <c r="A10" s="288" t="str">
        <f>Carátula!$K$12</f>
        <v/>
      </c>
      <c r="B10" s="288" t="str">
        <f t="shared" si="0"/>
        <v/>
      </c>
      <c r="C10" s="41" t="s">
        <v>1054</v>
      </c>
      <c r="D10" s="42" t="s">
        <v>8</v>
      </c>
      <c r="E10" s="244"/>
      <c r="F10" s="192"/>
      <c r="G10" s="193"/>
      <c r="H10" s="193"/>
      <c r="I10" s="193"/>
      <c r="J10" s="194"/>
    </row>
    <row r="11" spans="1:49" ht="42.75" x14ac:dyDescent="0.25">
      <c r="A11" s="288" t="str">
        <f>Carátula!$K$12</f>
        <v/>
      </c>
      <c r="B11" s="288" t="str">
        <f t="shared" si="0"/>
        <v/>
      </c>
      <c r="C11" s="41" t="s">
        <v>1055</v>
      </c>
      <c r="D11" s="42" t="s">
        <v>9</v>
      </c>
      <c r="E11" s="245"/>
      <c r="F11" s="192"/>
      <c r="G11" s="193"/>
      <c r="H11" s="193"/>
      <c r="I11" s="193"/>
      <c r="J11" s="194"/>
    </row>
    <row r="12" spans="1:49" ht="71.25" x14ac:dyDescent="0.25">
      <c r="A12" s="288" t="str">
        <f>Carátula!$K$12</f>
        <v/>
      </c>
      <c r="B12" s="288" t="str">
        <f t="shared" si="0"/>
        <v/>
      </c>
      <c r="C12" s="41" t="s">
        <v>1056</v>
      </c>
      <c r="D12" s="42" t="s">
        <v>10</v>
      </c>
      <c r="E12" s="244"/>
      <c r="F12" s="192"/>
      <c r="G12" s="193"/>
      <c r="H12" s="193"/>
      <c r="I12" s="193"/>
      <c r="J12" s="194"/>
      <c r="K12" s="289"/>
      <c r="L12" s="290"/>
      <c r="M12" s="290"/>
      <c r="N12" s="290"/>
      <c r="O12" s="290"/>
      <c r="P12" s="290"/>
    </row>
    <row r="13" spans="1:49" ht="42.75" x14ac:dyDescent="0.25">
      <c r="A13" s="288" t="str">
        <f>Carátula!$K$12</f>
        <v/>
      </c>
      <c r="B13" s="288" t="str">
        <f t="shared" si="0"/>
        <v/>
      </c>
      <c r="C13" s="41" t="s">
        <v>1057</v>
      </c>
      <c r="D13" s="42" t="s">
        <v>11</v>
      </c>
      <c r="E13" s="244"/>
      <c r="F13" s="192"/>
      <c r="G13" s="193"/>
      <c r="H13" s="193"/>
      <c r="I13" s="193"/>
      <c r="J13" s="194"/>
      <c r="K13" s="289"/>
      <c r="L13" s="290"/>
      <c r="M13" s="290"/>
      <c r="N13" s="290"/>
      <c r="O13" s="290"/>
      <c r="P13" s="290"/>
    </row>
    <row r="14" spans="1:49" ht="28.5" x14ac:dyDescent="0.25">
      <c r="A14" s="288" t="str">
        <f>Carátula!$K$12</f>
        <v/>
      </c>
      <c r="B14" s="288" t="str">
        <f t="shared" si="0"/>
        <v/>
      </c>
      <c r="C14" s="41" t="s">
        <v>1058</v>
      </c>
      <c r="D14" s="42" t="s">
        <v>12</v>
      </c>
      <c r="E14" s="244"/>
      <c r="F14" s="192"/>
      <c r="G14" s="193"/>
      <c r="H14" s="193"/>
      <c r="I14" s="193"/>
      <c r="J14" s="194"/>
      <c r="K14" s="289"/>
      <c r="L14" s="290"/>
      <c r="M14" s="290"/>
      <c r="N14" s="290"/>
      <c r="O14" s="290"/>
      <c r="P14" s="290"/>
    </row>
    <row r="15" spans="1:49" ht="20.25" customHeight="1" x14ac:dyDescent="0.25">
      <c r="C15" s="291"/>
      <c r="D15" s="291"/>
      <c r="E15" s="292"/>
      <c r="F15" s="292"/>
      <c r="G15" s="292"/>
      <c r="H15" s="292"/>
      <c r="I15" s="292"/>
      <c r="J15" s="292"/>
    </row>
    <row r="16" spans="1:49" ht="20.25" hidden="1" customHeight="1" x14ac:dyDescent="0.25">
      <c r="C16" s="291"/>
      <c r="D16" s="291"/>
      <c r="E16" s="292"/>
      <c r="F16" s="292"/>
      <c r="G16" s="292"/>
      <c r="H16" s="292"/>
      <c r="I16" s="292"/>
      <c r="J16" s="292"/>
    </row>
    <row r="17" spans="3:11" ht="20.25" hidden="1" customHeight="1" x14ac:dyDescent="0.25">
      <c r="C17" s="288"/>
      <c r="D17" s="288"/>
      <c r="E17" s="259"/>
      <c r="F17" s="259"/>
      <c r="G17" s="259"/>
      <c r="H17" s="259"/>
      <c r="I17" s="259"/>
      <c r="J17" s="259"/>
    </row>
    <row r="18" spans="3:11" ht="20.25" hidden="1" customHeight="1" x14ac:dyDescent="0.25">
      <c r="E18" s="264"/>
      <c r="F18" s="264"/>
      <c r="G18" s="264"/>
      <c r="H18" s="264"/>
      <c r="I18" s="264"/>
      <c r="J18" s="264"/>
      <c r="K18" s="264"/>
    </row>
    <row r="19" spans="3:11" ht="20.25" hidden="1" customHeight="1" x14ac:dyDescent="0.25">
      <c r="E19" s="264"/>
      <c r="F19" s="264"/>
      <c r="G19" s="264"/>
      <c r="H19" s="264"/>
      <c r="I19" s="264"/>
      <c r="J19" s="264"/>
      <c r="K19" s="264"/>
    </row>
    <row r="20" spans="3:11" ht="20.25" hidden="1" customHeight="1" x14ac:dyDescent="0.25">
      <c r="E20" s="264"/>
      <c r="F20" s="264"/>
      <c r="G20" s="264"/>
      <c r="H20" s="264"/>
      <c r="I20" s="264"/>
      <c r="J20" s="264"/>
      <c r="K20" s="264"/>
    </row>
    <row r="21" spans="3:11" ht="20.25" hidden="1" customHeight="1" x14ac:dyDescent="0.25">
      <c r="E21" s="264"/>
      <c r="F21" s="264"/>
      <c r="G21" s="264"/>
      <c r="H21" s="264"/>
      <c r="I21" s="264"/>
      <c r="J21" s="264"/>
      <c r="K21" s="264"/>
    </row>
    <row r="22" spans="3:11" ht="20.25" hidden="1" customHeight="1" x14ac:dyDescent="0.25">
      <c r="E22" s="264"/>
      <c r="F22" s="264"/>
      <c r="G22" s="264"/>
      <c r="H22" s="264"/>
      <c r="I22" s="264"/>
      <c r="J22" s="264"/>
      <c r="K22" s="264"/>
    </row>
    <row r="23" spans="3:11" ht="20.25" hidden="1" customHeight="1" x14ac:dyDescent="0.25">
      <c r="E23" s="264"/>
      <c r="F23" s="264"/>
      <c r="G23" s="264"/>
      <c r="H23" s="264"/>
      <c r="I23" s="264"/>
      <c r="J23" s="264"/>
      <c r="K23" s="264"/>
    </row>
    <row r="24" spans="3:11" ht="20.25" hidden="1" customHeight="1" x14ac:dyDescent="0.25">
      <c r="E24" s="264"/>
      <c r="F24" s="264"/>
      <c r="G24" s="264"/>
      <c r="H24" s="264"/>
      <c r="I24" s="264"/>
      <c r="J24" s="264"/>
      <c r="K24" s="264"/>
    </row>
    <row r="25" spans="3:11" ht="20.25" hidden="1" customHeight="1" x14ac:dyDescent="0.25">
      <c r="E25" s="264"/>
      <c r="F25" s="264"/>
      <c r="G25" s="264"/>
      <c r="H25" s="264"/>
      <c r="I25" s="264"/>
      <c r="J25" s="264"/>
      <c r="K25" s="264"/>
    </row>
    <row r="26" spans="3:11" ht="20.25" hidden="1" customHeight="1" x14ac:dyDescent="0.25">
      <c r="E26" s="264"/>
      <c r="F26" s="264"/>
      <c r="G26" s="264"/>
      <c r="H26" s="264"/>
      <c r="I26" s="264"/>
      <c r="J26" s="264"/>
      <c r="K26" s="264"/>
    </row>
    <row r="27" spans="3:11" ht="20.25" hidden="1" customHeight="1" x14ac:dyDescent="0.25">
      <c r="E27" s="264"/>
      <c r="F27" s="264"/>
      <c r="G27" s="264"/>
      <c r="H27" s="264"/>
      <c r="I27" s="264"/>
      <c r="J27" s="264"/>
      <c r="K27" s="264"/>
    </row>
    <row r="28" spans="3:11" ht="20.25" hidden="1" customHeight="1" x14ac:dyDescent="0.25">
      <c r="E28" s="264"/>
      <c r="F28" s="264"/>
      <c r="G28" s="264"/>
      <c r="H28" s="264"/>
      <c r="I28" s="264"/>
      <c r="J28" s="264"/>
      <c r="K28" s="264"/>
    </row>
    <row r="29" spans="3:11" ht="20.25" hidden="1" customHeight="1" x14ac:dyDescent="0.25">
      <c r="E29" s="264"/>
      <c r="F29" s="264"/>
      <c r="G29" s="264"/>
      <c r="H29" s="264"/>
      <c r="I29" s="264"/>
      <c r="J29" s="264"/>
      <c r="K29" s="264"/>
    </row>
    <row r="30" spans="3:11" ht="20.25" hidden="1" customHeight="1" x14ac:dyDescent="0.25">
      <c r="E30" s="264"/>
      <c r="F30" s="264"/>
      <c r="G30" s="264"/>
      <c r="H30" s="264"/>
      <c r="I30" s="264"/>
      <c r="J30" s="264"/>
      <c r="K30" s="264"/>
    </row>
    <row r="31" spans="3:11" ht="20.25" hidden="1" customHeight="1" x14ac:dyDescent="0.25">
      <c r="E31" s="264"/>
      <c r="F31" s="264"/>
      <c r="G31" s="264"/>
      <c r="H31" s="264"/>
      <c r="I31" s="264"/>
      <c r="J31" s="264"/>
      <c r="K31" s="264"/>
    </row>
    <row r="32" spans="3:11" ht="20.25" hidden="1" customHeight="1" x14ac:dyDescent="0.25">
      <c r="E32" s="264"/>
      <c r="F32" s="264"/>
      <c r="G32" s="264"/>
      <c r="H32" s="264"/>
      <c r="I32" s="264"/>
      <c r="J32" s="264"/>
      <c r="K32" s="264"/>
    </row>
    <row r="33" spans="5:11" ht="20.25" hidden="1" customHeight="1" x14ac:dyDescent="0.25">
      <c r="E33" s="264"/>
      <c r="F33" s="264"/>
      <c r="G33" s="264"/>
      <c r="H33" s="264"/>
      <c r="I33" s="264"/>
      <c r="J33" s="264"/>
      <c r="K33" s="264"/>
    </row>
    <row r="34" spans="5:11" ht="20.25" hidden="1" customHeight="1" x14ac:dyDescent="0.25">
      <c r="E34" s="264"/>
      <c r="F34" s="264"/>
      <c r="G34" s="264"/>
      <c r="H34" s="264"/>
      <c r="I34" s="264"/>
      <c r="J34" s="264"/>
      <c r="K34" s="264"/>
    </row>
    <row r="35" spans="5:11" ht="20.25" hidden="1" customHeight="1" x14ac:dyDescent="0.25">
      <c r="E35" s="264"/>
      <c r="F35" s="264"/>
      <c r="G35" s="264"/>
      <c r="H35" s="264"/>
      <c r="I35" s="264"/>
      <c r="J35" s="264"/>
      <c r="K35" s="264"/>
    </row>
    <row r="36" spans="5:11" ht="20.25" hidden="1" customHeight="1" x14ac:dyDescent="0.25">
      <c r="E36" s="264"/>
      <c r="F36" s="264"/>
      <c r="G36" s="264"/>
      <c r="H36" s="264"/>
      <c r="I36" s="264"/>
      <c r="J36" s="264"/>
      <c r="K36" s="264"/>
    </row>
    <row r="37" spans="5:11" ht="20.25" hidden="1" customHeight="1" x14ac:dyDescent="0.25">
      <c r="E37" s="264"/>
      <c r="F37" s="264"/>
      <c r="G37" s="264"/>
      <c r="H37" s="264"/>
      <c r="I37" s="264"/>
      <c r="J37" s="264"/>
      <c r="K37" s="264"/>
    </row>
    <row r="38" spans="5:11" ht="20.25" hidden="1" customHeight="1" x14ac:dyDescent="0.25">
      <c r="E38" s="264"/>
      <c r="F38" s="264"/>
      <c r="G38" s="264"/>
      <c r="H38" s="264"/>
      <c r="I38" s="264"/>
      <c r="J38" s="264"/>
      <c r="K38" s="264"/>
    </row>
    <row r="39" spans="5:11" ht="20.25" hidden="1" customHeight="1" x14ac:dyDescent="0.25">
      <c r="E39" s="264"/>
      <c r="F39" s="264"/>
      <c r="G39" s="264"/>
      <c r="H39" s="264"/>
      <c r="I39" s="264"/>
      <c r="J39" s="264"/>
      <c r="K39" s="264"/>
    </row>
    <row r="40" spans="5:11" ht="20.25" hidden="1" customHeight="1" x14ac:dyDescent="0.25">
      <c r="E40" s="264"/>
      <c r="F40" s="264"/>
      <c r="G40" s="264"/>
      <c r="H40" s="264"/>
      <c r="I40" s="264"/>
      <c r="J40" s="264"/>
      <c r="K40" s="264"/>
    </row>
    <row r="41" spans="5:11" ht="20.25" hidden="1" customHeight="1" x14ac:dyDescent="0.25">
      <c r="E41" s="264"/>
      <c r="F41" s="264"/>
      <c r="G41" s="264"/>
      <c r="H41" s="264"/>
      <c r="I41" s="264"/>
      <c r="J41" s="264"/>
      <c r="K41" s="264"/>
    </row>
    <row r="42" spans="5:11" ht="20.25" hidden="1" customHeight="1" x14ac:dyDescent="0.25">
      <c r="E42" s="264"/>
      <c r="F42" s="264"/>
      <c r="G42" s="264"/>
      <c r="H42" s="264"/>
      <c r="I42" s="264"/>
      <c r="J42" s="264"/>
      <c r="K42" s="264"/>
    </row>
    <row r="43" spans="5:11" ht="20.25" hidden="1" customHeight="1" x14ac:dyDescent="0.25">
      <c r="E43" s="264"/>
      <c r="F43" s="264"/>
      <c r="G43" s="264"/>
      <c r="H43" s="264"/>
      <c r="I43" s="264"/>
      <c r="J43" s="264"/>
      <c r="K43" s="264"/>
    </row>
    <row r="44" spans="5:11" ht="20.25" hidden="1" customHeight="1" x14ac:dyDescent="0.25">
      <c r="E44" s="264"/>
      <c r="F44" s="264"/>
      <c r="G44" s="264"/>
      <c r="H44" s="264"/>
      <c r="I44" s="264"/>
      <c r="J44" s="264"/>
      <c r="K44" s="264"/>
    </row>
    <row r="45" spans="5:11" ht="20.25" hidden="1" customHeight="1" x14ac:dyDescent="0.25">
      <c r="E45" s="264"/>
      <c r="F45" s="264"/>
      <c r="G45" s="264"/>
      <c r="H45" s="264"/>
      <c r="I45" s="264"/>
      <c r="J45" s="264"/>
      <c r="K45" s="264"/>
    </row>
    <row r="46" spans="5:11" ht="20.25" hidden="1" customHeight="1" x14ac:dyDescent="0.25">
      <c r="E46" s="264"/>
      <c r="F46" s="264"/>
      <c r="G46" s="264"/>
      <c r="H46" s="264"/>
      <c r="I46" s="264"/>
      <c r="J46" s="264"/>
      <c r="K46" s="264"/>
    </row>
    <row r="47" spans="5:11" ht="20.25" hidden="1" customHeight="1" x14ac:dyDescent="0.25">
      <c r="E47" s="264"/>
      <c r="F47" s="264"/>
      <c r="G47" s="264"/>
      <c r="H47" s="264"/>
      <c r="I47" s="264"/>
      <c r="J47" s="264"/>
      <c r="K47" s="264"/>
    </row>
    <row r="48" spans="5:11" ht="20.25" hidden="1" customHeight="1" x14ac:dyDescent="0.25">
      <c r="E48" s="264"/>
      <c r="F48" s="264"/>
      <c r="G48" s="264"/>
      <c r="H48" s="264"/>
      <c r="I48" s="264"/>
      <c r="J48" s="264"/>
      <c r="K48" s="264"/>
    </row>
    <row r="49" spans="5:11" ht="20.25" hidden="1" customHeight="1" x14ac:dyDescent="0.25">
      <c r="E49" s="264"/>
      <c r="F49" s="264"/>
      <c r="G49" s="264"/>
      <c r="H49" s="264"/>
      <c r="I49" s="264"/>
      <c r="J49" s="264"/>
      <c r="K49" s="264"/>
    </row>
    <row r="50" spans="5:11" ht="20.25" hidden="1" customHeight="1" x14ac:dyDescent="0.25">
      <c r="E50" s="264"/>
      <c r="F50" s="264"/>
      <c r="G50" s="264"/>
      <c r="H50" s="264"/>
      <c r="I50" s="264"/>
      <c r="J50" s="264"/>
      <c r="K50" s="264"/>
    </row>
    <row r="51" spans="5:11" ht="20.25" hidden="1" customHeight="1" x14ac:dyDescent="0.25">
      <c r="E51" s="264"/>
      <c r="F51" s="264"/>
      <c r="G51" s="264"/>
      <c r="H51" s="264"/>
      <c r="I51" s="264"/>
      <c r="J51" s="264"/>
      <c r="K51" s="264"/>
    </row>
    <row r="52" spans="5:11" ht="20.25" hidden="1" customHeight="1" x14ac:dyDescent="0.25">
      <c r="E52" s="264"/>
      <c r="F52" s="264"/>
      <c r="G52" s="264"/>
      <c r="H52" s="264"/>
      <c r="I52" s="264"/>
      <c r="J52" s="264"/>
      <c r="K52" s="264"/>
    </row>
    <row r="53" spans="5:11" ht="20.25" hidden="1" customHeight="1" x14ac:dyDescent="0.25">
      <c r="E53" s="264"/>
      <c r="F53" s="264"/>
      <c r="G53" s="264"/>
      <c r="H53" s="264"/>
      <c r="I53" s="264"/>
      <c r="J53" s="264"/>
      <c r="K53" s="264"/>
    </row>
    <row r="54" spans="5:11" ht="20.25" hidden="1" customHeight="1" x14ac:dyDescent="0.25">
      <c r="E54" s="264"/>
      <c r="F54" s="264"/>
      <c r="G54" s="264"/>
      <c r="H54" s="264"/>
      <c r="I54" s="264"/>
      <c r="J54" s="264"/>
      <c r="K54" s="264"/>
    </row>
    <row r="55" spans="5:11" ht="20.25" hidden="1" customHeight="1" x14ac:dyDescent="0.25">
      <c r="E55" s="264"/>
      <c r="F55" s="264"/>
      <c r="G55" s="264"/>
      <c r="H55" s="264"/>
      <c r="I55" s="264"/>
      <c r="J55" s="264"/>
      <c r="K55" s="264"/>
    </row>
    <row r="56" spans="5:11" ht="20.25" hidden="1" customHeight="1" x14ac:dyDescent="0.25">
      <c r="E56" s="264"/>
      <c r="F56" s="264"/>
      <c r="G56" s="264"/>
      <c r="H56" s="264"/>
      <c r="I56" s="264"/>
      <c r="J56" s="264"/>
      <c r="K56" s="264"/>
    </row>
    <row r="57" spans="5:11" ht="20.25" hidden="1" customHeight="1" x14ac:dyDescent="0.25">
      <c r="E57" s="264"/>
      <c r="F57" s="264"/>
      <c r="G57" s="264"/>
      <c r="H57" s="264"/>
      <c r="I57" s="264"/>
      <c r="J57" s="264"/>
      <c r="K57" s="264"/>
    </row>
    <row r="58" spans="5:11" ht="20.25" hidden="1" customHeight="1" x14ac:dyDescent="0.25">
      <c r="E58" s="264"/>
      <c r="F58" s="264"/>
      <c r="G58" s="264"/>
      <c r="H58" s="264"/>
      <c r="I58" s="264"/>
      <c r="J58" s="264"/>
      <c r="K58" s="264"/>
    </row>
    <row r="59" spans="5:11" ht="20.25" hidden="1" customHeight="1" x14ac:dyDescent="0.25">
      <c r="E59" s="264"/>
      <c r="F59" s="264"/>
      <c r="G59" s="264"/>
      <c r="H59" s="264"/>
      <c r="I59" s="264"/>
      <c r="J59" s="264"/>
      <c r="K59" s="264"/>
    </row>
    <row r="60" spans="5:11" ht="20.25" hidden="1" customHeight="1" x14ac:dyDescent="0.25">
      <c r="E60" s="264"/>
      <c r="F60" s="264"/>
      <c r="G60" s="264"/>
      <c r="H60" s="264"/>
      <c r="I60" s="264"/>
      <c r="J60" s="264"/>
      <c r="K60" s="264"/>
    </row>
    <row r="61" spans="5:11" ht="20.25" hidden="1" customHeight="1" x14ac:dyDescent="0.25">
      <c r="E61" s="264"/>
      <c r="F61" s="264"/>
      <c r="G61" s="264"/>
      <c r="H61" s="264"/>
      <c r="I61" s="264"/>
      <c r="J61" s="264"/>
      <c r="K61" s="264"/>
    </row>
    <row r="62" spans="5:11" ht="20.25" hidden="1" customHeight="1" x14ac:dyDescent="0.25">
      <c r="E62" s="264"/>
      <c r="F62" s="264"/>
      <c r="G62" s="264"/>
      <c r="H62" s="264"/>
      <c r="I62" s="264"/>
      <c r="J62" s="264"/>
      <c r="K62" s="264"/>
    </row>
    <row r="63" spans="5:11" ht="20.25" hidden="1" customHeight="1" x14ac:dyDescent="0.25">
      <c r="E63" s="264"/>
      <c r="F63" s="264"/>
      <c r="G63" s="264"/>
      <c r="H63" s="264"/>
      <c r="I63" s="264"/>
      <c r="J63" s="264"/>
      <c r="K63" s="264"/>
    </row>
    <row r="64" spans="5:11" ht="20.25" hidden="1" customHeight="1" x14ac:dyDescent="0.25">
      <c r="E64" s="264"/>
      <c r="F64" s="264"/>
      <c r="G64" s="264"/>
      <c r="H64" s="264"/>
      <c r="I64" s="264"/>
      <c r="J64" s="264"/>
      <c r="K64" s="264"/>
    </row>
    <row r="65" spans="5:11" ht="20.25" hidden="1" customHeight="1" x14ac:dyDescent="0.25">
      <c r="E65" s="264"/>
      <c r="F65" s="264"/>
      <c r="G65" s="264"/>
      <c r="H65" s="264"/>
      <c r="I65" s="264"/>
      <c r="J65" s="264"/>
      <c r="K65" s="264"/>
    </row>
    <row r="66" spans="5:11" ht="20.25" hidden="1" customHeight="1" x14ac:dyDescent="0.25">
      <c r="E66" s="264"/>
      <c r="F66" s="264"/>
      <c r="G66" s="264"/>
      <c r="H66" s="264"/>
      <c r="I66" s="264"/>
      <c r="J66" s="264"/>
      <c r="K66" s="264"/>
    </row>
    <row r="67" spans="5:11" ht="20.25" hidden="1" customHeight="1" x14ac:dyDescent="0.25">
      <c r="E67" s="264"/>
      <c r="F67" s="264"/>
      <c r="G67" s="264"/>
      <c r="H67" s="264"/>
      <c r="I67" s="264"/>
      <c r="J67" s="264"/>
      <c r="K67" s="264"/>
    </row>
    <row r="68" spans="5:11" ht="20.25" hidden="1" customHeight="1" x14ac:dyDescent="0.25">
      <c r="E68" s="264"/>
      <c r="F68" s="264"/>
      <c r="G68" s="264"/>
      <c r="H68" s="264"/>
      <c r="I68" s="264"/>
      <c r="J68" s="264"/>
      <c r="K68" s="264"/>
    </row>
    <row r="69" spans="5:11" ht="20.25" hidden="1" customHeight="1" x14ac:dyDescent="0.25">
      <c r="E69" s="264"/>
      <c r="F69" s="264"/>
      <c r="G69" s="264"/>
      <c r="H69" s="264"/>
      <c r="I69" s="264"/>
      <c r="J69" s="264"/>
      <c r="K69" s="264"/>
    </row>
    <row r="70" spans="5:11" ht="20.25" hidden="1" customHeight="1" x14ac:dyDescent="0.25">
      <c r="E70" s="264"/>
      <c r="F70" s="264"/>
      <c r="G70" s="264"/>
      <c r="H70" s="264"/>
      <c r="I70" s="264"/>
      <c r="J70" s="264"/>
      <c r="K70" s="264"/>
    </row>
    <row r="71" spans="5:11" ht="20.25" hidden="1" customHeight="1" x14ac:dyDescent="0.25">
      <c r="E71" s="264"/>
      <c r="F71" s="264"/>
      <c r="G71" s="264"/>
      <c r="H71" s="264"/>
      <c r="I71" s="264"/>
      <c r="J71" s="264"/>
      <c r="K71" s="264"/>
    </row>
    <row r="72" spans="5:11" ht="20.25" hidden="1" customHeight="1" x14ac:dyDescent="0.25">
      <c r="E72" s="264"/>
      <c r="F72" s="264"/>
      <c r="G72" s="264"/>
      <c r="H72" s="264"/>
      <c r="I72" s="264"/>
      <c r="J72" s="264"/>
      <c r="K72" s="264"/>
    </row>
    <row r="73" spans="5:11" ht="20.25" hidden="1" customHeight="1" x14ac:dyDescent="0.25">
      <c r="E73" s="264"/>
      <c r="F73" s="264"/>
      <c r="G73" s="264"/>
      <c r="H73" s="264"/>
      <c r="I73" s="264"/>
      <c r="J73" s="264"/>
      <c r="K73" s="264"/>
    </row>
    <row r="74" spans="5:11" ht="20.25" hidden="1" customHeight="1" x14ac:dyDescent="0.25">
      <c r="E74" s="264"/>
      <c r="F74" s="264"/>
      <c r="G74" s="264"/>
      <c r="H74" s="264"/>
      <c r="I74" s="264"/>
      <c r="J74" s="264"/>
      <c r="K74" s="264"/>
    </row>
    <row r="75" spans="5:11" ht="20.25" hidden="1" customHeight="1" x14ac:dyDescent="0.25">
      <c r="E75" s="264"/>
      <c r="F75" s="264"/>
      <c r="G75" s="264"/>
      <c r="H75" s="264"/>
      <c r="I75" s="264"/>
      <c r="J75" s="264"/>
      <c r="K75" s="264"/>
    </row>
    <row r="76" spans="5:11" ht="20.25" hidden="1" customHeight="1" x14ac:dyDescent="0.25">
      <c r="E76" s="264"/>
      <c r="F76" s="264"/>
      <c r="G76" s="264"/>
      <c r="H76" s="264"/>
      <c r="I76" s="264"/>
      <c r="J76" s="264"/>
      <c r="K76" s="264"/>
    </row>
    <row r="77" spans="5:11" ht="20.25" hidden="1" customHeight="1" x14ac:dyDescent="0.25">
      <c r="E77" s="264"/>
      <c r="F77" s="264"/>
      <c r="G77" s="264"/>
      <c r="H77" s="264"/>
      <c r="I77" s="264"/>
      <c r="J77" s="264"/>
      <c r="K77" s="264"/>
    </row>
    <row r="78" spans="5:11" ht="20.25" hidden="1" customHeight="1" x14ac:dyDescent="0.25">
      <c r="E78" s="264"/>
      <c r="F78" s="264"/>
      <c r="G78" s="264"/>
      <c r="H78" s="264"/>
      <c r="I78" s="264"/>
      <c r="J78" s="264"/>
      <c r="K78" s="264"/>
    </row>
    <row r="79" spans="5:11" ht="20.25" hidden="1" customHeight="1" x14ac:dyDescent="0.25">
      <c r="E79" s="264"/>
      <c r="F79" s="264"/>
      <c r="G79" s="264"/>
      <c r="H79" s="264"/>
      <c r="I79" s="264"/>
      <c r="J79" s="264"/>
      <c r="K79" s="264"/>
    </row>
    <row r="80" spans="5:11" ht="20.25" hidden="1" customHeight="1" x14ac:dyDescent="0.25">
      <c r="E80" s="264"/>
      <c r="F80" s="264"/>
      <c r="G80" s="264"/>
      <c r="H80" s="264"/>
      <c r="I80" s="264"/>
      <c r="J80" s="264"/>
      <c r="K80" s="264"/>
    </row>
    <row r="81" spans="5:11" ht="20.25" hidden="1" customHeight="1" x14ac:dyDescent="0.25">
      <c r="E81" s="264"/>
      <c r="F81" s="264"/>
      <c r="G81" s="264"/>
      <c r="H81" s="264"/>
      <c r="I81" s="264"/>
      <c r="J81" s="264"/>
      <c r="K81" s="264"/>
    </row>
    <row r="82" spans="5:11" ht="20.25" hidden="1" customHeight="1" x14ac:dyDescent="0.25">
      <c r="E82" s="264"/>
      <c r="F82" s="264"/>
      <c r="G82" s="264"/>
      <c r="H82" s="264"/>
      <c r="I82" s="264"/>
      <c r="J82" s="264"/>
      <c r="K82" s="264"/>
    </row>
    <row r="83" spans="5:11" ht="20.25" hidden="1" customHeight="1" x14ac:dyDescent="0.25">
      <c r="E83" s="264"/>
      <c r="F83" s="264"/>
      <c r="G83" s="264"/>
      <c r="H83" s="264"/>
      <c r="I83" s="264"/>
      <c r="J83" s="264"/>
      <c r="K83" s="264"/>
    </row>
    <row r="84" spans="5:11" ht="20.25" hidden="1" customHeight="1" x14ac:dyDescent="0.25">
      <c r="E84" s="264"/>
      <c r="F84" s="264"/>
      <c r="G84" s="264"/>
      <c r="H84" s="264"/>
      <c r="I84" s="264"/>
      <c r="J84" s="264"/>
      <c r="K84" s="264"/>
    </row>
    <row r="85" spans="5:11" ht="20.25" hidden="1" customHeight="1" x14ac:dyDescent="0.25">
      <c r="E85" s="264"/>
      <c r="F85" s="264"/>
      <c r="G85" s="264"/>
      <c r="H85" s="264"/>
      <c r="I85" s="264"/>
      <c r="J85" s="264"/>
      <c r="K85" s="264"/>
    </row>
    <row r="86" spans="5:11" hidden="1" x14ac:dyDescent="0.25"/>
    <row r="87" spans="5:11" hidden="1" x14ac:dyDescent="0.25"/>
    <row r="88" spans="5:11" hidden="1" x14ac:dyDescent="0.25"/>
    <row r="89" spans="5:11" hidden="1" x14ac:dyDescent="0.25"/>
    <row r="90" spans="5:11" hidden="1" x14ac:dyDescent="0.25"/>
    <row r="91" spans="5:11" hidden="1" x14ac:dyDescent="0.25"/>
  </sheetData>
  <sheetProtection password="B018" sheet="1" objects="1" scenarios="1" formatCells="0" formatColumns="0" formatRows="0"/>
  <dataConsolidate/>
  <mergeCells count="14">
    <mergeCell ref="C1:E1"/>
    <mergeCell ref="C3:E3"/>
    <mergeCell ref="F1:J1"/>
    <mergeCell ref="F3:J3"/>
    <mergeCell ref="C5:J5"/>
    <mergeCell ref="F11:J11"/>
    <mergeCell ref="F12:J12"/>
    <mergeCell ref="F13:J13"/>
    <mergeCell ref="F14:J14"/>
    <mergeCell ref="F6:J6"/>
    <mergeCell ref="F7:J7"/>
    <mergeCell ref="F8:J8"/>
    <mergeCell ref="F9:J9"/>
    <mergeCell ref="F10:J10"/>
  </mergeCells>
  <conditionalFormatting sqref="F7">
    <cfRule type="expression" dxfId="619" priority="57">
      <formula>$E$7="Compromiso no aplicable a la institución"</formula>
    </cfRule>
    <cfRule type="expression" dxfId="618" priority="58">
      <formula>$E$7="Compromiso sin avances a reportar en el periodo"</formula>
    </cfRule>
  </conditionalFormatting>
  <conditionalFormatting sqref="E7">
    <cfRule type="expression" dxfId="617" priority="45">
      <formula>$E$7="Compromiso no aplicable a la institución"</formula>
    </cfRule>
    <cfRule type="expression" dxfId="616" priority="46">
      <formula>$E$7="Compromiso sin avances a reportar en el periodo"</formula>
    </cfRule>
  </conditionalFormatting>
  <conditionalFormatting sqref="E8">
    <cfRule type="expression" dxfId="615" priority="37">
      <formula>$E$8="Compromiso sin avances a reportar en el periodo"</formula>
    </cfRule>
    <cfRule type="expression" dxfId="614" priority="44">
      <formula>$E$8="Compromiso no aplicable a la institución"</formula>
    </cfRule>
  </conditionalFormatting>
  <conditionalFormatting sqref="E9">
    <cfRule type="expression" dxfId="613" priority="36">
      <formula>$E$9="Compromiso sin avances a reportar en el periodo"</formula>
    </cfRule>
    <cfRule type="expression" dxfId="612" priority="43">
      <formula>$E$9="Compromiso no aplicable a la institución"</formula>
    </cfRule>
  </conditionalFormatting>
  <conditionalFormatting sqref="E10">
    <cfRule type="expression" dxfId="611" priority="35">
      <formula>$E$10="Compromiso sin avances a reportar en el periodo"</formula>
    </cfRule>
    <cfRule type="expression" dxfId="610" priority="42">
      <formula>$E$10="Compromiso no aplicable a la institución"</formula>
    </cfRule>
  </conditionalFormatting>
  <conditionalFormatting sqref="E11">
    <cfRule type="expression" dxfId="609" priority="34">
      <formula>$E$11="Compromiso sin avances a reportar en el periodo"</formula>
    </cfRule>
    <cfRule type="expression" dxfId="608" priority="41">
      <formula>$E$11="Compromiso no aplicable a la institución"</formula>
    </cfRule>
  </conditionalFormatting>
  <conditionalFormatting sqref="E12">
    <cfRule type="expression" dxfId="607" priority="33">
      <formula>$E$12="Compromiso sin avances a reportar en el periodo"</formula>
    </cfRule>
    <cfRule type="expression" dxfId="606" priority="40">
      <formula>$E$12="Compromiso no aplicable a la institución"</formula>
    </cfRule>
  </conditionalFormatting>
  <conditionalFormatting sqref="E13">
    <cfRule type="expression" dxfId="605" priority="32">
      <formula>$E$13="Compromiso sin avances a reportar en el periodo"</formula>
    </cfRule>
    <cfRule type="expression" dxfId="604" priority="39">
      <formula>$E$13="Compromiso no aplicable a la institución"</formula>
    </cfRule>
  </conditionalFormatting>
  <conditionalFormatting sqref="E14">
    <cfRule type="expression" dxfId="603" priority="31">
      <formula>$E$14="Compromiso sin avances a reportar en el periodo"</formula>
    </cfRule>
    <cfRule type="expression" dxfId="602" priority="38">
      <formula>$E$14="Compromiso no aplicable a la institución"</formula>
    </cfRule>
  </conditionalFormatting>
  <conditionalFormatting sqref="F14">
    <cfRule type="expression" dxfId="601" priority="27">
      <formula>$E$14="Compromiso no aplicable a la institución"</formula>
    </cfRule>
    <cfRule type="expression" dxfId="600" priority="28">
      <formula>$E$14="Compromiso sin avances a reportar en el periodo"</formula>
    </cfRule>
  </conditionalFormatting>
  <conditionalFormatting sqref="F8">
    <cfRule type="expression" dxfId="599" priority="29">
      <formula>$E$8="Compromiso no aplicable a la institución"</formula>
    </cfRule>
    <cfRule type="expression" dxfId="598" priority="30">
      <formula>$E$8="Compromiso sin avances a reportar en el periodo"</formula>
    </cfRule>
  </conditionalFormatting>
  <conditionalFormatting sqref="F9">
    <cfRule type="expression" dxfId="597" priority="25">
      <formula>$E$9="Compromiso no aplicable a la institución"</formula>
    </cfRule>
    <cfRule type="expression" dxfId="596" priority="26">
      <formula>$E$9="Compromiso sin avances a reportar en el periodo"</formula>
    </cfRule>
  </conditionalFormatting>
  <conditionalFormatting sqref="F11">
    <cfRule type="expression" dxfId="595" priority="21">
      <formula>$E$11="Compromiso no aplicable a la institución"</formula>
    </cfRule>
    <cfRule type="expression" dxfId="594" priority="22">
      <formula>$E$11="Compromiso sin avances a reportar en el periodo"</formula>
    </cfRule>
  </conditionalFormatting>
  <conditionalFormatting sqref="F12">
    <cfRule type="expression" dxfId="593" priority="19">
      <formula>$E$12="Compromiso no aplicable a la institución"</formula>
    </cfRule>
    <cfRule type="expression" dxfId="592" priority="20">
      <formula>$E$12="Compromiso sin avances a reportar en el periodo"</formula>
    </cfRule>
  </conditionalFormatting>
  <conditionalFormatting sqref="F10">
    <cfRule type="expression" dxfId="591" priority="6">
      <formula>$E$10="Compromiso sin avances a reportar en el periodo"</formula>
    </cfRule>
    <cfRule type="expression" dxfId="590" priority="8">
      <formula>$E$10="Compromiso no aplicable a la institución"</formula>
    </cfRule>
  </conditionalFormatting>
  <conditionalFormatting sqref="F13">
    <cfRule type="expression" dxfId="589" priority="5">
      <formula>$E$13="Compromiso sin avances a reportar en el periodo"</formula>
    </cfRule>
    <cfRule type="expression" dxfId="588" priority="7">
      <formula>$E$13="Compromiso no aplicable a la institución"</formula>
    </cfRule>
  </conditionalFormatting>
  <dataValidations xWindow="1064" yWindow="438" count="2">
    <dataValidation type="list" allowBlank="1" showInputMessage="1" showErrorMessage="1" sqref="E7:E14">
      <formula1>Opciones</formula1>
    </dataValidation>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8:F14 F7:J7">
      <formula1>1001</formula1>
    </dataValidation>
  </dataValidations>
  <printOptions horizontalCentered="1"/>
  <pageMargins left="0.70866141732283472" right="0.70866141732283472" top="0.70866141732283472" bottom="0.74803149606299213" header="0.31496062992125984" footer="0.31496062992125984"/>
  <pageSetup paperSize="168" scale="50" orientation="landscape" r:id="rId1"/>
  <headerFooter>
    <oddHeader xml:space="preserve">&amp;L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95"/>
  <sheetViews>
    <sheetView topLeftCell="C1" zoomScaleNormal="100" workbookViewId="0">
      <selection activeCell="C1" sqref="C1:E1"/>
    </sheetView>
  </sheetViews>
  <sheetFormatPr baseColWidth="10" defaultColWidth="0" defaultRowHeight="15.75" zeroHeight="1" x14ac:dyDescent="0.25"/>
  <cols>
    <col min="1" max="1" width="5" style="264" hidden="1" customWidth="1"/>
    <col min="2" max="2" width="9.28515625" style="264" hidden="1" customWidth="1"/>
    <col min="3" max="3" width="13.5703125" style="264" customWidth="1"/>
    <col min="4" max="4" width="53.42578125" style="264" customWidth="1"/>
    <col min="5" max="5" width="34.7109375" style="293" customWidth="1"/>
    <col min="6" max="6" width="41.42578125" style="293" customWidth="1"/>
    <col min="7" max="7" width="42.5703125" style="293" customWidth="1"/>
    <col min="8" max="8" width="41.42578125" style="293" customWidth="1"/>
    <col min="9" max="9" width="5.7109375" style="253" customWidth="1"/>
    <col min="10" max="16384" width="11.42578125" style="264" hidden="1"/>
  </cols>
  <sheetData>
    <row r="1" spans="1:47" s="259" customFormat="1" ht="122.25" customHeight="1" thickBot="1" x14ac:dyDescent="0.3">
      <c r="C1" s="227" t="s">
        <v>1147</v>
      </c>
      <c r="D1" s="228"/>
      <c r="E1" s="229"/>
      <c r="F1" s="260" t="s">
        <v>1573</v>
      </c>
      <c r="G1" s="261"/>
      <c r="H1" s="262"/>
      <c r="I1" s="253"/>
      <c r="J1" s="264"/>
      <c r="K1" s="264"/>
      <c r="AU1" s="265" t="s">
        <v>15</v>
      </c>
    </row>
    <row r="2" spans="1:47" s="294" customFormat="1" ht="14.25" customHeight="1" x14ac:dyDescent="0.25">
      <c r="C2" s="295"/>
      <c r="F2" s="296"/>
      <c r="I2" s="257"/>
    </row>
    <row r="3" spans="1:47" ht="35.25" customHeight="1" x14ac:dyDescent="0.25">
      <c r="C3" s="270" t="str">
        <f>IF(Carátula!$B$9="","",Carátula!$B$9)</f>
        <v/>
      </c>
      <c r="D3" s="271"/>
      <c r="E3" s="272"/>
      <c r="F3" s="273" t="s">
        <v>995</v>
      </c>
      <c r="G3" s="274"/>
      <c r="H3" s="275"/>
    </row>
    <row r="4" spans="1:47" s="294" customFormat="1" ht="14.25" customHeight="1" x14ac:dyDescent="0.25">
      <c r="C4" s="295"/>
      <c r="F4" s="297"/>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99.75" x14ac:dyDescent="0.25">
      <c r="A7" s="288" t="str">
        <f>Carátula!$K$12</f>
        <v/>
      </c>
      <c r="B7" s="288" t="str">
        <f>C$3</f>
        <v/>
      </c>
      <c r="C7" s="41" t="s">
        <v>1124</v>
      </c>
      <c r="D7" s="42" t="s">
        <v>13</v>
      </c>
      <c r="E7" s="244"/>
      <c r="F7" s="192"/>
      <c r="G7" s="193"/>
      <c r="H7" s="194"/>
      <c r="I7" s="253"/>
    </row>
    <row r="8" spans="1:47" s="280" customFormat="1" ht="142.5" x14ac:dyDescent="0.25">
      <c r="A8" s="288" t="str">
        <f>Carátula!$K$12</f>
        <v/>
      </c>
      <c r="B8" s="288" t="str">
        <f>C$3</f>
        <v/>
      </c>
      <c r="C8" s="41" t="s">
        <v>1125</v>
      </c>
      <c r="D8" s="42" t="s">
        <v>14</v>
      </c>
      <c r="E8" s="244"/>
      <c r="F8" s="212"/>
      <c r="G8" s="213"/>
      <c r="H8" s="214"/>
      <c r="I8" s="253"/>
    </row>
    <row r="9" spans="1:47" ht="20.25" customHeight="1" x14ac:dyDescent="0.25">
      <c r="C9" s="291"/>
      <c r="D9" s="291"/>
      <c r="E9" s="292"/>
      <c r="F9" s="292"/>
      <c r="G9" s="292"/>
      <c r="H9" s="292"/>
    </row>
    <row r="10" spans="1:47" ht="21" customHeight="1" x14ac:dyDescent="0.25">
      <c r="A10" s="288"/>
      <c r="B10" s="288"/>
      <c r="C10" s="277" t="s">
        <v>1273</v>
      </c>
      <c r="D10" s="278"/>
      <c r="E10" s="278"/>
      <c r="F10" s="278"/>
      <c r="G10" s="278"/>
      <c r="H10" s="279"/>
    </row>
    <row r="11" spans="1:47" ht="21" customHeight="1" x14ac:dyDescent="0.25">
      <c r="A11" s="288"/>
      <c r="B11" s="288"/>
      <c r="C11" s="298" t="s">
        <v>0</v>
      </c>
      <c r="D11" s="298" t="s">
        <v>1246</v>
      </c>
      <c r="E11" s="298" t="s">
        <v>1247</v>
      </c>
      <c r="F11" s="299" t="s">
        <v>1272</v>
      </c>
      <c r="G11" s="299"/>
      <c r="H11" s="300" t="s">
        <v>1248</v>
      </c>
    </row>
    <row r="12" spans="1:47" ht="63" customHeight="1" x14ac:dyDescent="0.25">
      <c r="A12" s="288"/>
      <c r="B12" s="288"/>
      <c r="C12" s="301"/>
      <c r="D12" s="301"/>
      <c r="E12" s="301"/>
      <c r="F12" s="302" t="s">
        <v>1278</v>
      </c>
      <c r="G12" s="303" t="s">
        <v>1279</v>
      </c>
      <c r="H12" s="304"/>
    </row>
    <row r="13" spans="1:47" ht="45.75" customHeight="1" x14ac:dyDescent="0.25">
      <c r="A13" s="288" t="str">
        <f>Carátula!$K$12</f>
        <v/>
      </c>
      <c r="B13" s="288" t="str">
        <f>C$3</f>
        <v/>
      </c>
      <c r="C13" s="41" t="s">
        <v>1274</v>
      </c>
      <c r="D13" s="61" t="s">
        <v>1276</v>
      </c>
      <c r="E13" s="246"/>
      <c r="F13" s="24"/>
      <c r="G13" s="24"/>
      <c r="H13" s="25" t="str">
        <f>IFERROR(F13/G13,"")</f>
        <v/>
      </c>
    </row>
    <row r="14" spans="1:47" ht="20.25" customHeight="1" x14ac:dyDescent="0.25">
      <c r="C14" s="305"/>
      <c r="D14" s="305"/>
      <c r="E14" s="306"/>
      <c r="F14" s="306"/>
      <c r="G14" s="306"/>
      <c r="H14" s="306"/>
    </row>
    <row r="15" spans="1:47" ht="21" customHeight="1" x14ac:dyDescent="0.25">
      <c r="A15" s="288"/>
      <c r="B15" s="288"/>
      <c r="C15" s="307" t="s">
        <v>0</v>
      </c>
      <c r="D15" s="307" t="s">
        <v>1246</v>
      </c>
      <c r="E15" s="307" t="s">
        <v>1247</v>
      </c>
      <c r="F15" s="308" t="s">
        <v>1272</v>
      </c>
      <c r="G15" s="308"/>
      <c r="H15" s="300" t="s">
        <v>1248</v>
      </c>
    </row>
    <row r="16" spans="1:47" ht="45.75" customHeight="1" x14ac:dyDescent="0.25">
      <c r="A16" s="288"/>
      <c r="B16" s="288"/>
      <c r="C16" s="301"/>
      <c r="D16" s="301"/>
      <c r="E16" s="301"/>
      <c r="F16" s="302" t="s">
        <v>1280</v>
      </c>
      <c r="G16" s="303" t="s">
        <v>1281</v>
      </c>
      <c r="H16" s="304"/>
    </row>
    <row r="17" spans="1:9" ht="39" customHeight="1" x14ac:dyDescent="0.25">
      <c r="A17" s="288" t="str">
        <f>Carátula!$K$12</f>
        <v/>
      </c>
      <c r="B17" s="288" t="str">
        <f>C$3</f>
        <v/>
      </c>
      <c r="C17" s="41" t="s">
        <v>1275</v>
      </c>
      <c r="D17" s="61" t="s">
        <v>1277</v>
      </c>
      <c r="E17" s="246"/>
      <c r="F17" s="24"/>
      <c r="G17" s="24"/>
      <c r="H17" s="25" t="str">
        <f>IFERROR(F17/G17,"")</f>
        <v/>
      </c>
    </row>
    <row r="18" spans="1:9" ht="20.25" customHeight="1" x14ac:dyDescent="0.25">
      <c r="C18" s="291"/>
      <c r="D18" s="291"/>
      <c r="E18" s="292"/>
      <c r="F18" s="292"/>
      <c r="G18" s="292"/>
      <c r="H18" s="292"/>
    </row>
    <row r="19" spans="1:9" ht="14.25" hidden="1" customHeight="1" x14ac:dyDescent="0.25">
      <c r="C19" s="309"/>
      <c r="D19" s="309"/>
      <c r="E19" s="310"/>
      <c r="F19" s="310"/>
      <c r="G19" s="310"/>
      <c r="H19" s="310"/>
    </row>
    <row r="20" spans="1:9" hidden="1" x14ac:dyDescent="0.25">
      <c r="C20" s="311"/>
      <c r="D20" s="311"/>
      <c r="E20" s="311"/>
      <c r="F20" s="311"/>
      <c r="G20" s="311"/>
      <c r="H20" s="311"/>
      <c r="I20" s="311"/>
    </row>
    <row r="21" spans="1:9" hidden="1" x14ac:dyDescent="0.25">
      <c r="C21" s="311"/>
      <c r="D21" s="311"/>
      <c r="E21" s="311"/>
      <c r="F21" s="311"/>
      <c r="G21" s="311"/>
      <c r="H21" s="311"/>
      <c r="I21" s="311"/>
    </row>
    <row r="22" spans="1:9" hidden="1" x14ac:dyDescent="0.25">
      <c r="C22" s="311"/>
      <c r="D22" s="311"/>
      <c r="E22" s="311"/>
      <c r="F22" s="311"/>
      <c r="G22" s="311"/>
      <c r="H22" s="311"/>
      <c r="I22" s="311"/>
    </row>
    <row r="23" spans="1:9" hidden="1" x14ac:dyDescent="0.25">
      <c r="C23" s="311"/>
      <c r="D23" s="311"/>
      <c r="E23" s="311"/>
      <c r="F23" s="311"/>
      <c r="G23" s="311"/>
      <c r="H23" s="311"/>
      <c r="I23" s="311"/>
    </row>
    <row r="24" spans="1:9" hidden="1" x14ac:dyDescent="0.25">
      <c r="C24" s="311"/>
      <c r="D24" s="311"/>
      <c r="E24" s="311"/>
      <c r="F24" s="311"/>
      <c r="G24" s="311"/>
      <c r="H24" s="311"/>
      <c r="I24" s="311"/>
    </row>
    <row r="25" spans="1:9" hidden="1" x14ac:dyDescent="0.25">
      <c r="C25" s="311"/>
      <c r="D25" s="311"/>
      <c r="E25" s="311"/>
      <c r="F25" s="311"/>
      <c r="G25" s="311"/>
      <c r="H25" s="311"/>
      <c r="I25" s="311"/>
    </row>
    <row r="26" spans="1:9" hidden="1" x14ac:dyDescent="0.25">
      <c r="C26" s="311"/>
      <c r="D26" s="311"/>
      <c r="E26" s="311"/>
      <c r="F26" s="311"/>
      <c r="G26" s="311"/>
      <c r="H26" s="311"/>
      <c r="I26" s="311"/>
    </row>
    <row r="27" spans="1:9" hidden="1" x14ac:dyDescent="0.25">
      <c r="C27" s="311"/>
      <c r="D27" s="311"/>
      <c r="E27" s="311"/>
      <c r="F27" s="311"/>
      <c r="G27" s="311"/>
      <c r="H27" s="311"/>
      <c r="I27" s="311"/>
    </row>
    <row r="28" spans="1:9" hidden="1" x14ac:dyDescent="0.25">
      <c r="C28" s="311"/>
      <c r="D28" s="311"/>
      <c r="E28" s="311"/>
      <c r="F28" s="311"/>
      <c r="G28" s="311"/>
      <c r="H28" s="311"/>
      <c r="I28" s="311"/>
    </row>
    <row r="29" spans="1:9" hidden="1" x14ac:dyDescent="0.25">
      <c r="C29" s="311"/>
      <c r="D29" s="311"/>
      <c r="E29" s="311"/>
      <c r="F29" s="311"/>
      <c r="G29" s="311"/>
      <c r="H29" s="311"/>
      <c r="I29" s="311"/>
    </row>
    <row r="30" spans="1:9" hidden="1" x14ac:dyDescent="0.25">
      <c r="C30" s="311"/>
      <c r="D30" s="311"/>
      <c r="E30" s="311"/>
      <c r="F30" s="311"/>
      <c r="G30" s="311"/>
      <c r="H30" s="311"/>
      <c r="I30" s="311"/>
    </row>
    <row r="31" spans="1:9" hidden="1" x14ac:dyDescent="0.25">
      <c r="C31" s="311"/>
      <c r="D31" s="311"/>
      <c r="E31" s="311"/>
      <c r="F31" s="311"/>
      <c r="G31" s="311"/>
      <c r="H31" s="311"/>
      <c r="I31" s="311"/>
    </row>
    <row r="32" spans="1:9" hidden="1" x14ac:dyDescent="0.25">
      <c r="C32" s="311"/>
      <c r="D32" s="311"/>
      <c r="E32" s="311"/>
      <c r="F32" s="311"/>
      <c r="G32" s="311"/>
      <c r="H32" s="311"/>
      <c r="I32" s="311"/>
    </row>
    <row r="33" spans="3:9" hidden="1" x14ac:dyDescent="0.25">
      <c r="C33" s="311"/>
      <c r="D33" s="311"/>
      <c r="E33" s="311"/>
      <c r="F33" s="311"/>
      <c r="G33" s="311"/>
      <c r="H33" s="311"/>
      <c r="I33" s="311"/>
    </row>
    <row r="34" spans="3:9" hidden="1" x14ac:dyDescent="0.25">
      <c r="C34" s="311"/>
      <c r="D34" s="311"/>
      <c r="E34" s="311"/>
      <c r="F34" s="311"/>
      <c r="G34" s="311"/>
      <c r="H34" s="311"/>
      <c r="I34" s="311"/>
    </row>
    <row r="35" spans="3:9" hidden="1" x14ac:dyDescent="0.25">
      <c r="C35" s="311"/>
      <c r="D35" s="311"/>
      <c r="E35" s="311"/>
      <c r="F35" s="311"/>
      <c r="G35" s="311"/>
      <c r="H35" s="311"/>
      <c r="I35" s="311"/>
    </row>
    <row r="36" spans="3:9" hidden="1" x14ac:dyDescent="0.25">
      <c r="C36" s="311"/>
      <c r="D36" s="311"/>
      <c r="E36" s="311"/>
      <c r="F36" s="311"/>
      <c r="G36" s="311"/>
      <c r="H36" s="311"/>
      <c r="I36" s="311"/>
    </row>
    <row r="37" spans="3:9" hidden="1" x14ac:dyDescent="0.25">
      <c r="C37" s="311"/>
      <c r="D37" s="311"/>
      <c r="E37" s="311"/>
      <c r="F37" s="311"/>
      <c r="G37" s="311"/>
      <c r="H37" s="311"/>
      <c r="I37" s="311"/>
    </row>
    <row r="38" spans="3:9" hidden="1" x14ac:dyDescent="0.25">
      <c r="C38" s="311"/>
      <c r="D38" s="311"/>
      <c r="E38" s="311"/>
      <c r="F38" s="311"/>
      <c r="G38" s="311"/>
      <c r="H38" s="311"/>
      <c r="I38" s="311"/>
    </row>
    <row r="39" spans="3:9" hidden="1" x14ac:dyDescent="0.25">
      <c r="C39" s="311"/>
      <c r="D39" s="311"/>
      <c r="E39" s="311"/>
      <c r="F39" s="311"/>
      <c r="G39" s="311"/>
      <c r="H39" s="311"/>
      <c r="I39" s="311"/>
    </row>
    <row r="40" spans="3:9" hidden="1" x14ac:dyDescent="0.25">
      <c r="C40" s="311"/>
      <c r="D40" s="311"/>
      <c r="E40" s="311"/>
      <c r="F40" s="311"/>
      <c r="G40" s="311"/>
      <c r="H40" s="311"/>
      <c r="I40" s="311"/>
    </row>
    <row r="41" spans="3:9" hidden="1" x14ac:dyDescent="0.25">
      <c r="C41" s="311"/>
      <c r="D41" s="311"/>
      <c r="E41" s="311"/>
      <c r="F41" s="311"/>
      <c r="G41" s="311"/>
      <c r="H41" s="311"/>
      <c r="I41" s="311"/>
    </row>
    <row r="42" spans="3:9" hidden="1" x14ac:dyDescent="0.25">
      <c r="C42" s="311"/>
      <c r="D42" s="311"/>
      <c r="E42" s="311"/>
      <c r="F42" s="311"/>
      <c r="G42" s="311"/>
      <c r="H42" s="311"/>
      <c r="I42" s="311"/>
    </row>
    <row r="43" spans="3:9" hidden="1" x14ac:dyDescent="0.25">
      <c r="C43" s="311"/>
      <c r="D43" s="311"/>
      <c r="E43" s="311"/>
      <c r="F43" s="311"/>
      <c r="G43" s="311"/>
      <c r="H43" s="311"/>
      <c r="I43" s="311"/>
    </row>
    <row r="44" spans="3:9" hidden="1" x14ac:dyDescent="0.25">
      <c r="C44" s="311"/>
      <c r="D44" s="311"/>
      <c r="E44" s="311"/>
      <c r="F44" s="311"/>
      <c r="G44" s="311"/>
      <c r="H44" s="311"/>
      <c r="I44" s="311"/>
    </row>
    <row r="45" spans="3:9" hidden="1" x14ac:dyDescent="0.25">
      <c r="C45" s="311"/>
      <c r="D45" s="311"/>
      <c r="E45" s="311"/>
      <c r="F45" s="311"/>
      <c r="G45" s="311"/>
      <c r="H45" s="311"/>
      <c r="I45" s="311"/>
    </row>
    <row r="46" spans="3:9" hidden="1" x14ac:dyDescent="0.25">
      <c r="C46" s="311"/>
      <c r="D46" s="311"/>
      <c r="E46" s="311"/>
      <c r="F46" s="311"/>
      <c r="G46" s="311"/>
      <c r="H46" s="311"/>
      <c r="I46" s="311"/>
    </row>
    <row r="47" spans="3:9" hidden="1" x14ac:dyDescent="0.25">
      <c r="C47" s="311"/>
      <c r="D47" s="311"/>
      <c r="E47" s="311"/>
      <c r="F47" s="311"/>
      <c r="G47" s="311"/>
      <c r="H47" s="311"/>
      <c r="I47" s="311"/>
    </row>
    <row r="48" spans="3:9" hidden="1" x14ac:dyDescent="0.25">
      <c r="C48" s="311"/>
      <c r="D48" s="311"/>
      <c r="E48" s="311"/>
      <c r="F48" s="311"/>
      <c r="G48" s="311"/>
      <c r="H48" s="311"/>
      <c r="I48" s="311"/>
    </row>
    <row r="49" spans="3:9" hidden="1" x14ac:dyDescent="0.25">
      <c r="C49" s="311"/>
      <c r="D49" s="311"/>
      <c r="E49" s="311"/>
      <c r="F49" s="311"/>
      <c r="G49" s="311"/>
      <c r="H49" s="311"/>
      <c r="I49" s="311"/>
    </row>
    <row r="50" spans="3:9" hidden="1" x14ac:dyDescent="0.25">
      <c r="C50" s="311"/>
      <c r="D50" s="311"/>
      <c r="E50" s="311"/>
      <c r="F50" s="311"/>
      <c r="G50" s="311"/>
      <c r="H50" s="311"/>
      <c r="I50" s="311"/>
    </row>
    <row r="51" spans="3:9" hidden="1" x14ac:dyDescent="0.25">
      <c r="C51" s="311"/>
      <c r="D51" s="311"/>
      <c r="E51" s="311"/>
      <c r="F51" s="311"/>
      <c r="G51" s="311"/>
      <c r="H51" s="311"/>
      <c r="I51" s="311"/>
    </row>
    <row r="52" spans="3:9" hidden="1" x14ac:dyDescent="0.25">
      <c r="C52" s="311"/>
      <c r="D52" s="311"/>
      <c r="E52" s="311"/>
      <c r="F52" s="311"/>
      <c r="G52" s="311"/>
      <c r="H52" s="311"/>
      <c r="I52" s="311"/>
    </row>
    <row r="53" spans="3:9" hidden="1" x14ac:dyDescent="0.25">
      <c r="C53" s="311"/>
      <c r="D53" s="311"/>
      <c r="E53" s="311"/>
      <c r="F53" s="311"/>
      <c r="G53" s="311"/>
      <c r="H53" s="311"/>
      <c r="I53" s="311"/>
    </row>
    <row r="54" spans="3:9" hidden="1" x14ac:dyDescent="0.25">
      <c r="C54" s="311"/>
      <c r="D54" s="311"/>
      <c r="E54" s="311"/>
      <c r="F54" s="311"/>
      <c r="G54" s="311"/>
      <c r="H54" s="311"/>
      <c r="I54" s="311"/>
    </row>
    <row r="55" spans="3:9" hidden="1" x14ac:dyDescent="0.25">
      <c r="C55" s="311"/>
      <c r="D55" s="311"/>
      <c r="E55" s="311"/>
      <c r="F55" s="311"/>
      <c r="G55" s="311"/>
      <c r="H55" s="311"/>
      <c r="I55" s="311"/>
    </row>
    <row r="56" spans="3:9" hidden="1" x14ac:dyDescent="0.25">
      <c r="C56" s="311"/>
      <c r="D56" s="311"/>
      <c r="E56" s="311"/>
      <c r="F56" s="311"/>
      <c r="G56" s="311"/>
      <c r="H56" s="311"/>
      <c r="I56" s="311"/>
    </row>
    <row r="57" spans="3:9" hidden="1" x14ac:dyDescent="0.25">
      <c r="C57" s="311"/>
      <c r="D57" s="311"/>
      <c r="E57" s="311"/>
      <c r="F57" s="311"/>
      <c r="G57" s="311"/>
      <c r="H57" s="311"/>
      <c r="I57" s="311"/>
    </row>
    <row r="58" spans="3:9" hidden="1" x14ac:dyDescent="0.25">
      <c r="C58" s="311"/>
      <c r="D58" s="311"/>
      <c r="E58" s="311"/>
      <c r="F58" s="311"/>
      <c r="G58" s="311"/>
      <c r="H58" s="311"/>
      <c r="I58" s="311"/>
    </row>
    <row r="59" spans="3:9" hidden="1" x14ac:dyDescent="0.25">
      <c r="C59" s="311"/>
      <c r="D59" s="311"/>
      <c r="E59" s="311"/>
      <c r="F59" s="311"/>
      <c r="G59" s="311"/>
      <c r="H59" s="311"/>
      <c r="I59" s="311"/>
    </row>
    <row r="60" spans="3:9" hidden="1" x14ac:dyDescent="0.25">
      <c r="C60" s="311"/>
      <c r="D60" s="311"/>
      <c r="E60" s="311"/>
      <c r="F60" s="311"/>
      <c r="G60" s="311"/>
      <c r="H60" s="311"/>
      <c r="I60" s="311"/>
    </row>
    <row r="61" spans="3:9" hidden="1" x14ac:dyDescent="0.25">
      <c r="C61" s="311"/>
      <c r="D61" s="311"/>
      <c r="E61" s="311"/>
      <c r="F61" s="311"/>
      <c r="G61" s="311"/>
      <c r="H61" s="311"/>
      <c r="I61" s="311"/>
    </row>
    <row r="62" spans="3:9" hidden="1" x14ac:dyDescent="0.25">
      <c r="C62" s="311"/>
      <c r="D62" s="311"/>
      <c r="E62" s="311"/>
      <c r="F62" s="311"/>
      <c r="G62" s="311"/>
      <c r="H62" s="311"/>
      <c r="I62" s="311"/>
    </row>
    <row r="63" spans="3:9" hidden="1" x14ac:dyDescent="0.25">
      <c r="C63" s="311"/>
      <c r="D63" s="311"/>
      <c r="E63" s="311"/>
      <c r="F63" s="311"/>
      <c r="G63" s="311"/>
      <c r="H63" s="311"/>
      <c r="I63" s="311"/>
    </row>
    <row r="64" spans="3:9" hidden="1" x14ac:dyDescent="0.25">
      <c r="C64" s="311"/>
      <c r="D64" s="311"/>
      <c r="E64" s="311"/>
      <c r="F64" s="311"/>
      <c r="G64" s="311"/>
      <c r="H64" s="311"/>
      <c r="I64" s="311"/>
    </row>
    <row r="65" spans="3:9" hidden="1" x14ac:dyDescent="0.25">
      <c r="C65" s="311"/>
      <c r="D65" s="311"/>
      <c r="E65" s="311"/>
      <c r="F65" s="311"/>
      <c r="G65" s="311"/>
      <c r="H65" s="311"/>
      <c r="I65" s="311"/>
    </row>
    <row r="66" spans="3:9" hidden="1" x14ac:dyDescent="0.25">
      <c r="C66" s="311"/>
      <c r="D66" s="311"/>
      <c r="E66" s="311"/>
      <c r="F66" s="311"/>
      <c r="G66" s="311"/>
      <c r="H66" s="311"/>
      <c r="I66" s="311"/>
    </row>
    <row r="67" spans="3:9" hidden="1" x14ac:dyDescent="0.25">
      <c r="C67" s="311"/>
      <c r="D67" s="311"/>
      <c r="E67" s="311"/>
      <c r="F67" s="311"/>
      <c r="G67" s="311"/>
      <c r="H67" s="311"/>
      <c r="I67" s="311"/>
    </row>
    <row r="68" spans="3:9" hidden="1" x14ac:dyDescent="0.25">
      <c r="C68" s="311"/>
      <c r="D68" s="311"/>
      <c r="E68" s="311"/>
      <c r="F68" s="311"/>
      <c r="G68" s="311"/>
      <c r="H68" s="311"/>
      <c r="I68" s="311"/>
    </row>
    <row r="69" spans="3:9" hidden="1" x14ac:dyDescent="0.25">
      <c r="C69" s="311"/>
      <c r="D69" s="311"/>
      <c r="E69" s="311"/>
      <c r="F69" s="311"/>
      <c r="G69" s="311"/>
      <c r="H69" s="311"/>
      <c r="I69" s="311"/>
    </row>
    <row r="70" spans="3:9" hidden="1" x14ac:dyDescent="0.25">
      <c r="C70" s="311"/>
      <c r="D70" s="311"/>
      <c r="E70" s="311"/>
      <c r="F70" s="311"/>
      <c r="G70" s="311"/>
      <c r="H70" s="311"/>
      <c r="I70" s="311"/>
    </row>
    <row r="71" spans="3:9" hidden="1" x14ac:dyDescent="0.25">
      <c r="C71" s="311"/>
      <c r="D71" s="311"/>
      <c r="E71" s="311"/>
      <c r="F71" s="311"/>
      <c r="G71" s="311"/>
      <c r="H71" s="311"/>
      <c r="I71" s="311"/>
    </row>
    <row r="72" spans="3:9" hidden="1" x14ac:dyDescent="0.25">
      <c r="C72" s="311"/>
      <c r="D72" s="311"/>
      <c r="E72" s="311"/>
      <c r="F72" s="311"/>
      <c r="G72" s="311"/>
      <c r="H72" s="311"/>
      <c r="I72" s="311"/>
    </row>
    <row r="73" spans="3:9" hidden="1" x14ac:dyDescent="0.25">
      <c r="C73" s="311"/>
      <c r="D73" s="311"/>
      <c r="E73" s="311"/>
      <c r="F73" s="311"/>
      <c r="G73" s="311"/>
      <c r="H73" s="311"/>
      <c r="I73" s="311"/>
    </row>
    <row r="74" spans="3:9" hidden="1" x14ac:dyDescent="0.25">
      <c r="C74" s="311"/>
      <c r="D74" s="311"/>
      <c r="E74" s="311"/>
      <c r="F74" s="311"/>
      <c r="G74" s="311"/>
      <c r="H74" s="311"/>
      <c r="I74" s="311"/>
    </row>
    <row r="75" spans="3:9" hidden="1" x14ac:dyDescent="0.25">
      <c r="C75" s="311"/>
      <c r="D75" s="311"/>
      <c r="E75" s="311"/>
      <c r="F75" s="311"/>
      <c r="G75" s="311"/>
      <c r="H75" s="311"/>
      <c r="I75" s="311"/>
    </row>
    <row r="76" spans="3:9" hidden="1" x14ac:dyDescent="0.25">
      <c r="C76" s="311"/>
      <c r="D76" s="311"/>
      <c r="E76" s="311"/>
      <c r="F76" s="311"/>
      <c r="G76" s="311"/>
      <c r="H76" s="311"/>
      <c r="I76" s="311"/>
    </row>
    <row r="77" spans="3:9" hidden="1" x14ac:dyDescent="0.25">
      <c r="C77" s="311"/>
      <c r="D77" s="311"/>
      <c r="E77" s="311"/>
      <c r="F77" s="311"/>
      <c r="G77" s="311"/>
      <c r="H77" s="311"/>
      <c r="I77" s="311"/>
    </row>
    <row r="78" spans="3:9" hidden="1" x14ac:dyDescent="0.25">
      <c r="C78" s="311"/>
      <c r="D78" s="311"/>
      <c r="E78" s="311"/>
      <c r="F78" s="311"/>
      <c r="G78" s="311"/>
      <c r="H78" s="311"/>
      <c r="I78" s="311"/>
    </row>
    <row r="79" spans="3:9" hidden="1" x14ac:dyDescent="0.25">
      <c r="C79" s="311"/>
      <c r="D79" s="311"/>
      <c r="E79" s="311"/>
      <c r="F79" s="311"/>
      <c r="G79" s="311"/>
      <c r="H79" s="311"/>
      <c r="I79" s="311"/>
    </row>
    <row r="80" spans="3:9" hidden="1" x14ac:dyDescent="0.25">
      <c r="C80" s="311"/>
      <c r="D80" s="311"/>
      <c r="E80" s="311"/>
      <c r="F80" s="311"/>
      <c r="G80" s="311"/>
      <c r="H80" s="311"/>
      <c r="I80" s="311"/>
    </row>
    <row r="81" spans="3:9" hidden="1" x14ac:dyDescent="0.25">
      <c r="C81" s="311"/>
      <c r="D81" s="311"/>
      <c r="E81" s="311"/>
      <c r="F81" s="311"/>
      <c r="G81" s="311"/>
      <c r="H81" s="311"/>
      <c r="I81" s="311"/>
    </row>
    <row r="82" spans="3:9" hidden="1" x14ac:dyDescent="0.25">
      <c r="C82" s="311"/>
      <c r="D82" s="311"/>
      <c r="E82" s="311"/>
      <c r="F82" s="311"/>
      <c r="G82" s="311"/>
      <c r="H82" s="311"/>
      <c r="I82" s="311"/>
    </row>
    <row r="83" spans="3:9" hidden="1" x14ac:dyDescent="0.25">
      <c r="C83" s="311"/>
      <c r="D83" s="311"/>
      <c r="E83" s="311"/>
      <c r="F83" s="311"/>
      <c r="G83" s="311"/>
      <c r="H83" s="311"/>
      <c r="I83" s="311"/>
    </row>
    <row r="84" spans="3:9" hidden="1" x14ac:dyDescent="0.25">
      <c r="C84" s="311"/>
      <c r="D84" s="311"/>
      <c r="E84" s="311"/>
      <c r="F84" s="311"/>
      <c r="G84" s="311"/>
      <c r="H84" s="311"/>
      <c r="I84" s="311"/>
    </row>
    <row r="85" spans="3:9" hidden="1" x14ac:dyDescent="0.25">
      <c r="C85" s="311"/>
      <c r="D85" s="311"/>
      <c r="E85" s="311"/>
      <c r="F85" s="311"/>
      <c r="G85" s="311"/>
      <c r="H85" s="311"/>
      <c r="I85" s="311"/>
    </row>
    <row r="86" spans="3:9" hidden="1" x14ac:dyDescent="0.25">
      <c r="C86" s="311"/>
      <c r="D86" s="311"/>
      <c r="E86" s="311"/>
      <c r="F86" s="311"/>
      <c r="G86" s="311"/>
      <c r="H86" s="311"/>
      <c r="I86" s="311"/>
    </row>
    <row r="87" spans="3:9" hidden="1" x14ac:dyDescent="0.25">
      <c r="C87" s="311"/>
      <c r="D87" s="311"/>
      <c r="E87" s="311"/>
      <c r="F87" s="311"/>
      <c r="G87" s="311"/>
      <c r="H87" s="311"/>
      <c r="I87" s="311"/>
    </row>
    <row r="88" spans="3:9" hidden="1" x14ac:dyDescent="0.25">
      <c r="C88" s="311"/>
      <c r="D88" s="311"/>
      <c r="E88" s="312"/>
      <c r="F88" s="312"/>
      <c r="G88" s="312"/>
      <c r="H88" s="312"/>
    </row>
    <row r="89" spans="3:9" hidden="1" x14ac:dyDescent="0.25">
      <c r="C89" s="311"/>
      <c r="D89" s="311"/>
      <c r="E89" s="312"/>
      <c r="F89" s="312"/>
      <c r="G89" s="312"/>
      <c r="H89" s="312"/>
    </row>
    <row r="90" spans="3:9" hidden="1" x14ac:dyDescent="0.25">
      <c r="C90" s="311"/>
      <c r="D90" s="311"/>
      <c r="E90" s="312"/>
      <c r="F90" s="312"/>
      <c r="G90" s="312"/>
      <c r="H90" s="312"/>
    </row>
    <row r="91" spans="3:9" hidden="1" x14ac:dyDescent="0.25">
      <c r="C91" s="311"/>
      <c r="D91" s="311"/>
      <c r="E91" s="312"/>
      <c r="F91" s="312"/>
      <c r="G91" s="312"/>
      <c r="H91" s="312"/>
    </row>
    <row r="92" spans="3:9" hidden="1" x14ac:dyDescent="0.25">
      <c r="C92" s="311"/>
      <c r="D92" s="311"/>
      <c r="E92" s="312"/>
      <c r="F92" s="312"/>
      <c r="G92" s="312"/>
      <c r="H92" s="312"/>
    </row>
    <row r="93" spans="3:9" hidden="1" x14ac:dyDescent="0.25"/>
    <row r="94" spans="3:9" hidden="1" x14ac:dyDescent="0.25"/>
    <row r="95" spans="3:9" hidden="1" x14ac:dyDescent="0.25"/>
  </sheetData>
  <sheetProtection password="B018" sheet="1" objects="1" scenarios="1" formatCells="0" formatColumns="0" formatRows="0"/>
  <mergeCells count="19">
    <mergeCell ref="C1:E1"/>
    <mergeCell ref="C3:E3"/>
    <mergeCell ref="F1:H1"/>
    <mergeCell ref="F3:H3"/>
    <mergeCell ref="C5:H5"/>
    <mergeCell ref="F6:H6"/>
    <mergeCell ref="F7:H7"/>
    <mergeCell ref="F8:H8"/>
    <mergeCell ref="C10:H10"/>
    <mergeCell ref="C11:C12"/>
    <mergeCell ref="D11:D12"/>
    <mergeCell ref="E11:E12"/>
    <mergeCell ref="F11:G11"/>
    <mergeCell ref="H11:H12"/>
    <mergeCell ref="C15:C16"/>
    <mergeCell ref="D15:D16"/>
    <mergeCell ref="E15:E16"/>
    <mergeCell ref="F15:G15"/>
    <mergeCell ref="H15:H16"/>
  </mergeCells>
  <conditionalFormatting sqref="F8">
    <cfRule type="expression" dxfId="587" priority="41">
      <formula>$E$8="Compromiso no aplicable a la institución"</formula>
    </cfRule>
    <cfRule type="expression" dxfId="586" priority="42">
      <formula>E8="Compromiso sin avances a reportar en el periodo"</formula>
    </cfRule>
  </conditionalFormatting>
  <conditionalFormatting sqref="E7">
    <cfRule type="expression" dxfId="585" priority="25">
      <formula>$E$7="Compromiso no aplicable a la institución"</formula>
    </cfRule>
    <cfRule type="expression" dxfId="584" priority="26">
      <formula>$E$7="Compromiso sin avances a reportar en el periodo"</formula>
    </cfRule>
  </conditionalFormatting>
  <conditionalFormatting sqref="E8">
    <cfRule type="expression" dxfId="583" priority="17">
      <formula>$E$8="Compromiso sin avances a reportar en el periodo"</formula>
    </cfRule>
    <cfRule type="expression" dxfId="582" priority="24">
      <formula>$E$8="Compromiso no aplicable a la institución"</formula>
    </cfRule>
  </conditionalFormatting>
  <conditionalFormatting sqref="F7">
    <cfRule type="expression" dxfId="581" priority="9">
      <formula>$E$7="Compromiso no aplicable a la institución"</formula>
    </cfRule>
    <cfRule type="expression" dxfId="580" priority="10">
      <formula>$E$7="Compromiso sin avances a reportar en el periodo"</formula>
    </cfRule>
  </conditionalFormatting>
  <conditionalFormatting sqref="E13">
    <cfRule type="expression" dxfId="579" priority="6">
      <formula>$E$13="Indicador no aplicable a la Institución"</formula>
    </cfRule>
    <cfRule type="expression" dxfId="578" priority="8">
      <formula>$E$13="Sin información a reportar en el periodo"</formula>
    </cfRule>
  </conditionalFormatting>
  <conditionalFormatting sqref="F13:H13">
    <cfRule type="expression" dxfId="577" priority="5">
      <formula>$E$13="Indicador no aplicable a la Institución"</formula>
    </cfRule>
    <cfRule type="expression" dxfId="576" priority="7">
      <formula>$E$13="Sin información a reportar en el periodo"</formula>
    </cfRule>
  </conditionalFormatting>
  <conditionalFormatting sqref="E17">
    <cfRule type="expression" dxfId="575" priority="2">
      <formula>$E$17="Indicador no aplicable a la Institución"</formula>
    </cfRule>
    <cfRule type="expression" dxfId="574" priority="4">
      <formula>$E$17="Sin información a reportar en el periodo"</formula>
    </cfRule>
  </conditionalFormatting>
  <conditionalFormatting sqref="F17:H17">
    <cfRule type="expression" dxfId="573" priority="1">
      <formula>$E$17="Indicador no aplicable a la Institución"</formula>
    </cfRule>
    <cfRule type="expression" dxfId="572" priority="3">
      <formula>$E$17="Sin información a reportar en el periodo"</formula>
    </cfRule>
  </conditionalFormatting>
  <dataValidations count="6">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8">
      <formula1>1001</formula1>
    </dataValidation>
    <dataValidation type="list" allowBlank="1" showInputMessage="1" showErrorMessage="1" sqref="E7:E8">
      <formula1>Opciones</formula1>
    </dataValidation>
    <dataValidation allowBlank="1" showInputMessage="1" showErrorMessage="1" promptTitle="PERIODO A REPORTAR" prompt="El periodo a reportar para este indicador es acumulado de enero a diciembre de 2014" sqref="F15:G15"/>
    <dataValidation type="list" allowBlank="1" showInputMessage="1" showErrorMessage="1" promptTitle="PERIODO A REPORTAR" prompt="El periodo a reportar para este indicador es acumulado de enero a diciembre de 2014" sqref="E17">
      <formula1>indicadores</formula1>
    </dataValidation>
    <dataValidation type="list" allowBlank="1" showInputMessage="1" showErrorMessage="1" promptTitle="PERIODO A REPORTAR" prompt="El periodo a reportar para este indicador es acumulado de enero a diciembre de 2014" sqref="E13">
      <formula1>indicadores</formula1>
    </dataValidation>
    <dataValidation allowBlank="1" showInputMessage="1" showErrorMessage="1" promptTitle="PERIODO A REPORTAR" prompt="El periodo a reportar para este indicador es acumulado de enero a diciembre de 2014" sqref="F13 G13 H13 F11:G11 F17 G17 H17"/>
  </dataValidations>
  <pageMargins left="0.70866141732283472" right="0.70866141732283472" top="0.74803149606299213" bottom="0.74803149606299213" header="0.31496062992125984" footer="0.31496062992125984"/>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84"/>
  <sheetViews>
    <sheetView topLeftCell="C1" zoomScaleNormal="100" workbookViewId="0">
      <selection activeCell="C1" sqref="C1:E1"/>
    </sheetView>
  </sheetViews>
  <sheetFormatPr baseColWidth="10" defaultColWidth="0" defaultRowHeight="15.75" zeroHeight="1" x14ac:dyDescent="0.25"/>
  <cols>
    <col min="1" max="1" width="9.85546875" style="264" hidden="1" customWidth="1"/>
    <col min="2" max="2" width="17.140625" style="264" hidden="1" customWidth="1"/>
    <col min="3" max="3" width="13.5703125" style="264" customWidth="1"/>
    <col min="4" max="4" width="53.42578125" style="264" customWidth="1"/>
    <col min="5" max="5" width="34.7109375" style="293" customWidth="1"/>
    <col min="6" max="6" width="49.42578125" style="293" customWidth="1"/>
    <col min="7" max="7" width="39.5703125" style="293" customWidth="1"/>
    <col min="8" max="8" width="34.42578125" style="293" customWidth="1"/>
    <col min="9" max="9" width="5.7109375" style="253" customWidth="1"/>
    <col min="10" max="16384" width="11.42578125" style="264" hidden="1"/>
  </cols>
  <sheetData>
    <row r="1" spans="1:47" s="259" customFormat="1" ht="122.25" customHeight="1" thickBot="1" x14ac:dyDescent="0.3">
      <c r="C1" s="227" t="s">
        <v>1148</v>
      </c>
      <c r="D1" s="228"/>
      <c r="E1" s="229"/>
      <c r="F1" s="260" t="s">
        <v>1573</v>
      </c>
      <c r="G1" s="261"/>
      <c r="H1" s="262"/>
      <c r="I1" s="253"/>
      <c r="J1" s="264"/>
      <c r="K1" s="264"/>
      <c r="AU1" s="265" t="s">
        <v>15</v>
      </c>
    </row>
    <row r="2" spans="1:47" s="294" customFormat="1" ht="14.25" customHeight="1" x14ac:dyDescent="0.25">
      <c r="C2" s="295"/>
      <c r="F2" s="296"/>
      <c r="I2" s="257"/>
    </row>
    <row r="3" spans="1:47" ht="35.25" customHeight="1" x14ac:dyDescent="0.25">
      <c r="C3" s="270" t="str">
        <f>IF(Carátula!$B$9="","",Carátula!$B$9)</f>
        <v/>
      </c>
      <c r="D3" s="271"/>
      <c r="E3" s="272"/>
      <c r="F3" s="273" t="s">
        <v>1059</v>
      </c>
      <c r="G3" s="274"/>
      <c r="H3" s="275"/>
    </row>
    <row r="4" spans="1:47" s="294" customFormat="1" ht="14.25" customHeight="1" x14ac:dyDescent="0.25">
      <c r="C4" s="295"/>
      <c r="F4" s="297"/>
      <c r="I4" s="257"/>
    </row>
    <row r="5" spans="1:47" ht="54" customHeight="1" x14ac:dyDescent="0.25">
      <c r="C5" s="277" t="s">
        <v>1045</v>
      </c>
      <c r="D5" s="278"/>
      <c r="E5" s="278"/>
      <c r="F5" s="278"/>
      <c r="G5" s="278"/>
      <c r="H5" s="279"/>
    </row>
    <row r="6" spans="1:47" s="280" customFormat="1" ht="65.099999999999994" customHeight="1" x14ac:dyDescent="0.25">
      <c r="C6" s="313" t="s">
        <v>0</v>
      </c>
      <c r="D6" s="282" t="s">
        <v>1574</v>
      </c>
      <c r="E6" s="283" t="s">
        <v>1575</v>
      </c>
      <c r="F6" s="314" t="s">
        <v>1576</v>
      </c>
      <c r="G6" s="315"/>
      <c r="H6" s="316"/>
      <c r="I6" s="253"/>
    </row>
    <row r="7" spans="1:47" s="288" customFormat="1" ht="99.75" x14ac:dyDescent="0.25">
      <c r="A7" s="288" t="str">
        <f>Carátula!$K$12</f>
        <v/>
      </c>
      <c r="B7" s="288" t="str">
        <f>C$3</f>
        <v/>
      </c>
      <c r="C7" s="41" t="s">
        <v>1060</v>
      </c>
      <c r="D7" s="42" t="s">
        <v>4</v>
      </c>
      <c r="E7" s="244"/>
      <c r="F7" s="192"/>
      <c r="G7" s="193"/>
      <c r="H7" s="194"/>
      <c r="I7" s="253"/>
    </row>
    <row r="8" spans="1:47" s="280" customFormat="1" ht="85.5" x14ac:dyDescent="0.25">
      <c r="A8" s="288" t="str">
        <f>Carátula!$K$12</f>
        <v/>
      </c>
      <c r="B8" s="288" t="str">
        <f t="shared" ref="B8:B10" si="0">C$3</f>
        <v/>
      </c>
      <c r="C8" s="41" t="s">
        <v>1061</v>
      </c>
      <c r="D8" s="42" t="s">
        <v>1</v>
      </c>
      <c r="E8" s="244"/>
      <c r="F8" s="192"/>
      <c r="G8" s="193"/>
      <c r="H8" s="194"/>
      <c r="I8" s="253"/>
    </row>
    <row r="9" spans="1:47" ht="42.75" x14ac:dyDescent="0.25">
      <c r="A9" s="288" t="str">
        <f>Carátula!$K$12</f>
        <v/>
      </c>
      <c r="B9" s="288" t="str">
        <f t="shared" si="0"/>
        <v/>
      </c>
      <c r="C9" s="41" t="s">
        <v>1062</v>
      </c>
      <c r="D9" s="42" t="s">
        <v>2</v>
      </c>
      <c r="E9" s="244"/>
      <c r="F9" s="192"/>
      <c r="G9" s="193"/>
      <c r="H9" s="194"/>
    </row>
    <row r="10" spans="1:47" ht="126" customHeight="1" x14ac:dyDescent="0.25">
      <c r="A10" s="288" t="str">
        <f>Carátula!$K$12</f>
        <v/>
      </c>
      <c r="B10" s="288" t="str">
        <f t="shared" si="0"/>
        <v/>
      </c>
      <c r="C10" s="41" t="s">
        <v>1063</v>
      </c>
      <c r="D10" s="42" t="s">
        <v>3</v>
      </c>
      <c r="E10" s="244"/>
      <c r="F10" s="192"/>
      <c r="G10" s="193"/>
      <c r="H10" s="194"/>
    </row>
    <row r="11" spans="1:47" ht="15.75" customHeight="1" x14ac:dyDescent="0.25">
      <c r="C11" s="291"/>
      <c r="D11" s="291"/>
      <c r="E11" s="292"/>
      <c r="F11" s="292"/>
      <c r="G11" s="292"/>
      <c r="H11" s="292"/>
    </row>
    <row r="12" spans="1:47" s="311" customFormat="1" hidden="1" x14ac:dyDescent="0.25"/>
    <row r="13" spans="1:47" s="311" customFormat="1" hidden="1" x14ac:dyDescent="0.25"/>
    <row r="14" spans="1:47" s="311" customFormat="1" hidden="1" x14ac:dyDescent="0.25"/>
    <row r="15" spans="1:47" s="311" customFormat="1" hidden="1" x14ac:dyDescent="0.25"/>
    <row r="16" spans="1:47" s="311" customFormat="1" hidden="1" x14ac:dyDescent="0.25"/>
    <row r="17" s="311" customFormat="1" hidden="1" x14ac:dyDescent="0.25"/>
    <row r="18" s="311" customFormat="1" hidden="1" x14ac:dyDescent="0.25"/>
    <row r="19" s="311" customFormat="1" hidden="1" x14ac:dyDescent="0.25"/>
    <row r="20" s="311" customFormat="1" hidden="1" x14ac:dyDescent="0.25"/>
    <row r="21" s="311" customFormat="1" hidden="1" x14ac:dyDescent="0.25"/>
    <row r="22" s="311" customFormat="1" hidden="1" x14ac:dyDescent="0.25"/>
    <row r="23" s="311" customFormat="1" hidden="1" x14ac:dyDescent="0.25"/>
    <row r="24" s="311" customFormat="1" hidden="1" x14ac:dyDescent="0.25"/>
    <row r="25" s="311" customFormat="1" hidden="1" x14ac:dyDescent="0.25"/>
    <row r="26" s="311" customFormat="1" hidden="1" x14ac:dyDescent="0.25"/>
    <row r="27" s="311" customFormat="1" hidden="1" x14ac:dyDescent="0.25"/>
    <row r="28" s="311" customFormat="1" hidden="1" x14ac:dyDescent="0.25"/>
    <row r="29" s="311" customFormat="1" hidden="1" x14ac:dyDescent="0.25"/>
    <row r="30" s="311" customFormat="1" hidden="1" x14ac:dyDescent="0.25"/>
    <row r="31" s="311" customFormat="1" hidden="1" x14ac:dyDescent="0.25"/>
    <row r="32"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hidden="1" x14ac:dyDescent="0.25"/>
    <row r="82" hidden="1" x14ac:dyDescent="0.25"/>
    <row r="83" hidden="1" x14ac:dyDescent="0.25"/>
    <row r="84" hidden="1" x14ac:dyDescent="0.25"/>
  </sheetData>
  <sheetProtection password="B018" sheet="1" objects="1" scenarios="1" formatCells="0" formatColumns="0" formatRows="0"/>
  <mergeCells count="10">
    <mergeCell ref="F9:H9"/>
    <mergeCell ref="F10:H10"/>
    <mergeCell ref="F3:H3"/>
    <mergeCell ref="C5:H5"/>
    <mergeCell ref="F6:H6"/>
    <mergeCell ref="F1:H1"/>
    <mergeCell ref="F7:H7"/>
    <mergeCell ref="F8:H8"/>
    <mergeCell ref="C1:E1"/>
    <mergeCell ref="C3:E3"/>
  </mergeCells>
  <conditionalFormatting sqref="E8">
    <cfRule type="expression" dxfId="571" priority="33">
      <formula>$E$8="Compromiso sin avances a reportar en el periodo"</formula>
    </cfRule>
    <cfRule type="expression" dxfId="570" priority="40">
      <formula>$E$8="Compromiso no aplicable a la institución"</formula>
    </cfRule>
  </conditionalFormatting>
  <conditionalFormatting sqref="E9">
    <cfRule type="expression" dxfId="569" priority="32">
      <formula>$E$9="Compromiso sin avances a reportar en el periodo"</formula>
    </cfRule>
    <cfRule type="expression" dxfId="568" priority="39">
      <formula>$E$9="Compromiso no aplicable a la institución"</formula>
    </cfRule>
  </conditionalFormatting>
  <conditionalFormatting sqref="E10">
    <cfRule type="expression" dxfId="567" priority="31">
      <formula>$E$10="Compromiso sin avances a reportar en el periodo"</formula>
    </cfRule>
    <cfRule type="expression" dxfId="566" priority="38">
      <formula>$E$10="Compromiso no aplicable a la institución"</formula>
    </cfRule>
  </conditionalFormatting>
  <conditionalFormatting sqref="E7">
    <cfRule type="expression" dxfId="565" priority="19">
      <formula>$E$7="Compromiso no aplicable a la institución"</formula>
    </cfRule>
    <cfRule type="expression" dxfId="564" priority="20">
      <formula>$E$7="Compromiso sin avances a reportar en el periodo"</formula>
    </cfRule>
  </conditionalFormatting>
  <conditionalFormatting sqref="F7:H7">
    <cfRule type="expression" dxfId="563" priority="14">
      <formula>$E$7="Compromiso sin avances a reportar en el periodo"</formula>
    </cfRule>
    <cfRule type="expression" dxfId="562" priority="18">
      <formula>$E$7="Compromiso no aplicable a la institución"</formula>
    </cfRule>
  </conditionalFormatting>
  <conditionalFormatting sqref="F8:H8">
    <cfRule type="expression" dxfId="561" priority="9">
      <formula>$E$8="Compromiso sin avances a reportar en el periodo"</formula>
    </cfRule>
    <cfRule type="expression" dxfId="560" priority="10">
      <formula>$E$8="Compromiso no aplicable a la institución"</formula>
    </cfRule>
  </conditionalFormatting>
  <conditionalFormatting sqref="F9:H9">
    <cfRule type="expression" dxfId="559" priority="7">
      <formula>$E$9="Compromiso no aplicable a la institución"</formula>
    </cfRule>
    <cfRule type="expression" dxfId="558" priority="8">
      <formula>$E$9="Compromiso sin avances a reportar en el periodo"</formula>
    </cfRule>
  </conditionalFormatting>
  <conditionalFormatting sqref="F10:H10">
    <cfRule type="expression" dxfId="557" priority="1">
      <formula>$E$10="Compromiso sin avances a reportar en el periodo"</formula>
    </cfRule>
    <cfRule type="expression" dxfId="556" priority="2">
      <formula>$E$10="Compromiso no aplicable a la institución"</formula>
    </cfRule>
  </conditionalFormatting>
  <dataValidations count="2">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10">
      <formula1>1001</formula1>
    </dataValidation>
    <dataValidation type="list" allowBlank="1" showInputMessage="1" showErrorMessage="1" sqref="E7:E10">
      <formula1>Opciones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101"/>
  <sheetViews>
    <sheetView topLeftCell="C1" zoomScaleNormal="100" workbookViewId="0">
      <selection activeCell="C1" sqref="C1:E1"/>
    </sheetView>
  </sheetViews>
  <sheetFormatPr baseColWidth="10" defaultColWidth="0" defaultRowHeight="15.75" zeroHeight="1" x14ac:dyDescent="0.25"/>
  <cols>
    <col min="1" max="1" width="7.7109375" style="264" hidden="1" customWidth="1"/>
    <col min="2" max="2" width="16.85546875" style="264" hidden="1" customWidth="1"/>
    <col min="3" max="3" width="13.5703125" style="264" customWidth="1"/>
    <col min="4" max="4" width="53.42578125" style="264" customWidth="1"/>
    <col min="5" max="5" width="34.7109375" style="293" customWidth="1"/>
    <col min="6" max="6" width="45.28515625" style="293" customWidth="1"/>
    <col min="7" max="7" width="40.140625" style="293" customWidth="1"/>
    <col min="8" max="8" width="39" style="293" customWidth="1"/>
    <col min="9" max="9" width="5.7109375" style="253" customWidth="1"/>
    <col min="10" max="16384" width="11.42578125" style="264" hidden="1"/>
  </cols>
  <sheetData>
    <row r="1" spans="1:47" s="259" customFormat="1" ht="122.25" customHeight="1" thickBot="1" x14ac:dyDescent="0.3">
      <c r="C1" s="227" t="s">
        <v>1149</v>
      </c>
      <c r="D1" s="228"/>
      <c r="E1" s="229"/>
      <c r="F1" s="260" t="s">
        <v>1573</v>
      </c>
      <c r="G1" s="261"/>
      <c r="H1" s="262"/>
      <c r="I1" s="253"/>
      <c r="J1" s="264"/>
      <c r="K1" s="264"/>
      <c r="AU1" s="265" t="s">
        <v>15</v>
      </c>
    </row>
    <row r="2" spans="1:47" s="294" customFormat="1" ht="14.25" customHeight="1" x14ac:dyDescent="0.25">
      <c r="C2" s="295"/>
      <c r="F2" s="296"/>
      <c r="I2" s="257"/>
    </row>
    <row r="3" spans="1:47" ht="35.25" customHeight="1" x14ac:dyDescent="0.25">
      <c r="C3" s="270" t="str">
        <f>IF(Carátula!$B$9="","",Carátula!$B$9)</f>
        <v/>
      </c>
      <c r="D3" s="271"/>
      <c r="E3" s="272"/>
      <c r="F3" s="273" t="s">
        <v>1064</v>
      </c>
      <c r="G3" s="274"/>
      <c r="H3" s="275"/>
    </row>
    <row r="4" spans="1:47" s="294" customFormat="1" ht="14.25" customHeight="1" x14ac:dyDescent="0.25">
      <c r="C4" s="295"/>
      <c r="F4" s="297"/>
      <c r="I4" s="257"/>
    </row>
    <row r="5" spans="1:47" ht="54" customHeight="1" x14ac:dyDescent="0.25">
      <c r="C5" s="277" t="s">
        <v>1045</v>
      </c>
      <c r="D5" s="278"/>
      <c r="E5" s="278"/>
      <c r="F5" s="278"/>
      <c r="G5" s="278"/>
      <c r="H5" s="279"/>
    </row>
    <row r="6" spans="1:47" s="280" customFormat="1" ht="69" customHeight="1" x14ac:dyDescent="0.25">
      <c r="C6" s="313" t="s">
        <v>0</v>
      </c>
      <c r="D6" s="282" t="s">
        <v>1574</v>
      </c>
      <c r="E6" s="283" t="s">
        <v>1575</v>
      </c>
      <c r="F6" s="314" t="s">
        <v>1576</v>
      </c>
      <c r="G6" s="315"/>
      <c r="H6" s="316"/>
      <c r="I6" s="253"/>
    </row>
    <row r="7" spans="1:47" s="288" customFormat="1" ht="57" x14ac:dyDescent="0.25">
      <c r="A7" s="288" t="str">
        <f>Carátula!$K$12</f>
        <v/>
      </c>
      <c r="B7" s="288" t="str">
        <f>C$3</f>
        <v/>
      </c>
      <c r="C7" s="41" t="s">
        <v>1065</v>
      </c>
      <c r="D7" s="42" t="s">
        <v>1016</v>
      </c>
      <c r="E7" s="244"/>
      <c r="F7" s="192"/>
      <c r="G7" s="193"/>
      <c r="H7" s="194"/>
      <c r="I7" s="253"/>
    </row>
    <row r="8" spans="1:47" s="320" customFormat="1" ht="42.75" x14ac:dyDescent="0.25">
      <c r="A8" s="317" t="str">
        <f>Carátula!$K$12</f>
        <v/>
      </c>
      <c r="B8" s="317" t="str">
        <f t="shared" ref="B8:B9" si="0">C$3</f>
        <v/>
      </c>
      <c r="C8" s="318" t="s">
        <v>1066</v>
      </c>
      <c r="D8" s="319" t="s">
        <v>1017</v>
      </c>
      <c r="E8" s="247"/>
      <c r="F8" s="216"/>
      <c r="G8" s="217"/>
      <c r="H8" s="218"/>
      <c r="I8" s="258"/>
    </row>
    <row r="9" spans="1:47" ht="128.25" x14ac:dyDescent="0.25">
      <c r="A9" s="288" t="str">
        <f>Carátula!$K$12</f>
        <v/>
      </c>
      <c r="B9" s="288" t="str">
        <f t="shared" si="0"/>
        <v/>
      </c>
      <c r="C9" s="41" t="s">
        <v>1067</v>
      </c>
      <c r="D9" s="42" t="s">
        <v>1018</v>
      </c>
      <c r="E9" s="244"/>
      <c r="F9" s="212"/>
      <c r="G9" s="213"/>
      <c r="H9" s="214"/>
    </row>
    <row r="10" spans="1:47" ht="57" x14ac:dyDescent="0.25">
      <c r="A10" s="288" t="str">
        <f>Carátula!$K$12</f>
        <v/>
      </c>
      <c r="B10" s="288" t="str">
        <f>C$3</f>
        <v/>
      </c>
      <c r="C10" s="41" t="s">
        <v>1068</v>
      </c>
      <c r="D10" s="42" t="s">
        <v>1019</v>
      </c>
      <c r="E10" s="244"/>
      <c r="F10" s="192"/>
      <c r="G10" s="193"/>
      <c r="H10" s="194"/>
    </row>
    <row r="11" spans="1:47" ht="42.75" x14ac:dyDescent="0.25">
      <c r="A11" s="288"/>
      <c r="B11" s="288"/>
      <c r="C11" s="41" t="s">
        <v>1069</v>
      </c>
      <c r="D11" s="61" t="s">
        <v>1020</v>
      </c>
      <c r="E11" s="244"/>
      <c r="F11" s="192"/>
      <c r="G11" s="193"/>
      <c r="H11" s="194"/>
    </row>
    <row r="12" spans="1:47" ht="17.25" x14ac:dyDescent="0.25">
      <c r="A12" s="288"/>
      <c r="B12" s="288"/>
      <c r="C12" s="249"/>
      <c r="D12" s="250"/>
      <c r="E12" s="251"/>
      <c r="F12" s="252"/>
      <c r="G12" s="252"/>
      <c r="H12" s="252"/>
    </row>
    <row r="13" spans="1:47" ht="21" customHeight="1" x14ac:dyDescent="0.25">
      <c r="A13" s="288"/>
      <c r="B13" s="288"/>
      <c r="C13" s="277" t="s">
        <v>1245</v>
      </c>
      <c r="D13" s="278"/>
      <c r="E13" s="278"/>
      <c r="F13" s="278"/>
      <c r="G13" s="278"/>
      <c r="H13" s="279"/>
    </row>
    <row r="14" spans="1:47" ht="21" customHeight="1" x14ac:dyDescent="0.25">
      <c r="A14" s="288"/>
      <c r="B14" s="288"/>
      <c r="C14" s="307" t="s">
        <v>0</v>
      </c>
      <c r="D14" s="307" t="s">
        <v>1246</v>
      </c>
      <c r="E14" s="307" t="s">
        <v>1247</v>
      </c>
      <c r="F14" s="308" t="s">
        <v>1272</v>
      </c>
      <c r="G14" s="308"/>
      <c r="H14" s="300" t="s">
        <v>1248</v>
      </c>
    </row>
    <row r="15" spans="1:47" ht="45.75" customHeight="1" x14ac:dyDescent="0.25">
      <c r="A15" s="288"/>
      <c r="B15" s="288"/>
      <c r="C15" s="301"/>
      <c r="D15" s="301"/>
      <c r="E15" s="301"/>
      <c r="F15" s="302" t="s">
        <v>1285</v>
      </c>
      <c r="G15" s="303" t="s">
        <v>1286</v>
      </c>
      <c r="H15" s="304"/>
    </row>
    <row r="16" spans="1:47" ht="42.75" x14ac:dyDescent="0.25">
      <c r="A16" s="288" t="str">
        <f>Carátula!$K$12</f>
        <v/>
      </c>
      <c r="B16" s="288" t="str">
        <f>C$3</f>
        <v/>
      </c>
      <c r="C16" s="41" t="s">
        <v>1251</v>
      </c>
      <c r="D16" s="61" t="s">
        <v>1283</v>
      </c>
      <c r="E16" s="246"/>
      <c r="F16" s="24"/>
      <c r="G16" s="24"/>
      <c r="H16" s="25" t="str">
        <f>IFERROR(F16/G16,"")</f>
        <v/>
      </c>
    </row>
    <row r="17" spans="1:8" ht="21" customHeight="1" x14ac:dyDescent="0.25">
      <c r="A17" s="288"/>
      <c r="B17" s="288"/>
      <c r="C17" s="254"/>
      <c r="D17" s="255"/>
      <c r="E17" s="255"/>
      <c r="F17" s="255"/>
      <c r="G17" s="255"/>
      <c r="H17" s="256"/>
    </row>
    <row r="18" spans="1:8" ht="21" customHeight="1" x14ac:dyDescent="0.25">
      <c r="A18" s="288"/>
      <c r="B18" s="288"/>
      <c r="C18" s="307" t="s">
        <v>0</v>
      </c>
      <c r="D18" s="307" t="s">
        <v>1246</v>
      </c>
      <c r="E18" s="307" t="s">
        <v>1247</v>
      </c>
      <c r="F18" s="308" t="s">
        <v>1577</v>
      </c>
      <c r="G18" s="308"/>
      <c r="H18" s="300" t="s">
        <v>1248</v>
      </c>
    </row>
    <row r="19" spans="1:8" ht="45.75" customHeight="1" x14ac:dyDescent="0.25">
      <c r="A19" s="288"/>
      <c r="B19" s="288"/>
      <c r="C19" s="301"/>
      <c r="D19" s="301"/>
      <c r="E19" s="301"/>
      <c r="F19" s="302" t="s">
        <v>1249</v>
      </c>
      <c r="G19" s="303" t="s">
        <v>1250</v>
      </c>
      <c r="H19" s="304"/>
    </row>
    <row r="20" spans="1:8" ht="42.75" x14ac:dyDescent="0.25">
      <c r="A20" s="288" t="str">
        <f>Carátula!$K$12</f>
        <v/>
      </c>
      <c r="B20" s="288" t="str">
        <f>C$3</f>
        <v/>
      </c>
      <c r="C20" s="41" t="s">
        <v>1282</v>
      </c>
      <c r="D20" s="61" t="s">
        <v>1284</v>
      </c>
      <c r="E20" s="246"/>
      <c r="F20" s="24"/>
      <c r="G20" s="24"/>
      <c r="H20" s="25" t="str">
        <f>IFERROR(F20/G20,"")</f>
        <v/>
      </c>
    </row>
    <row r="21" spans="1:8" ht="21" customHeight="1" x14ac:dyDescent="0.25">
      <c r="A21" s="288"/>
      <c r="B21" s="288"/>
      <c r="C21" s="249"/>
      <c r="D21" s="250"/>
      <c r="E21" s="251"/>
      <c r="F21" s="252"/>
      <c r="G21" s="252"/>
      <c r="H21" s="252"/>
    </row>
    <row r="22" spans="1:8" s="311" customFormat="1" hidden="1" x14ac:dyDescent="0.25"/>
    <row r="23" spans="1:8" s="311" customFormat="1" hidden="1" x14ac:dyDescent="0.25"/>
    <row r="24" spans="1:8" s="311" customFormat="1" hidden="1" x14ac:dyDescent="0.25"/>
    <row r="25" spans="1:8" s="311" customFormat="1" hidden="1" x14ac:dyDescent="0.25"/>
    <row r="26" spans="1:8" s="311" customFormat="1" hidden="1" x14ac:dyDescent="0.25"/>
    <row r="27" spans="1:8" s="311" customFormat="1" hidden="1" x14ac:dyDescent="0.25"/>
    <row r="28" spans="1:8" s="311" customFormat="1" hidden="1" x14ac:dyDescent="0.25"/>
    <row r="29" spans="1:8" s="311" customFormat="1" hidden="1" x14ac:dyDescent="0.25"/>
    <row r="30" spans="1:8" s="311" customFormat="1" hidden="1" x14ac:dyDescent="0.25"/>
    <row r="31" spans="1:8" s="311" customFormat="1" hidden="1" x14ac:dyDescent="0.25"/>
    <row r="32" spans="1:8"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s="311" customFormat="1" hidden="1" x14ac:dyDescent="0.25"/>
    <row r="82" s="311" customFormat="1" hidden="1" x14ac:dyDescent="0.25"/>
    <row r="83" s="311" customFormat="1" hidden="1" x14ac:dyDescent="0.25"/>
    <row r="84" s="311" customFormat="1" hidden="1" x14ac:dyDescent="0.25"/>
    <row r="85" s="311" customFormat="1" hidden="1" x14ac:dyDescent="0.25"/>
    <row r="86" s="311" customFormat="1" hidden="1" x14ac:dyDescent="0.25"/>
    <row r="87" s="311" customFormat="1"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sheetData>
  <sheetProtection password="B018" sheet="1" objects="1" scenarios="1" formatCells="0" formatColumns="0" formatRows="0"/>
  <mergeCells count="22">
    <mergeCell ref="F11:H11"/>
    <mergeCell ref="F7:H7"/>
    <mergeCell ref="F8:H8"/>
    <mergeCell ref="F9:H9"/>
    <mergeCell ref="F10:H10"/>
    <mergeCell ref="F6:H6"/>
    <mergeCell ref="C1:E1"/>
    <mergeCell ref="F1:H1"/>
    <mergeCell ref="C3:E3"/>
    <mergeCell ref="F3:H3"/>
    <mergeCell ref="C5:H5"/>
    <mergeCell ref="C13:H13"/>
    <mergeCell ref="C18:C19"/>
    <mergeCell ref="D18:D19"/>
    <mergeCell ref="E18:E19"/>
    <mergeCell ref="F18:G18"/>
    <mergeCell ref="H18:H19"/>
    <mergeCell ref="C14:C15"/>
    <mergeCell ref="D14:D15"/>
    <mergeCell ref="E14:E15"/>
    <mergeCell ref="F14:G14"/>
    <mergeCell ref="H14:H15"/>
  </mergeCells>
  <conditionalFormatting sqref="F8">
    <cfRule type="expression" dxfId="555" priority="43">
      <formula>$E$8="Compromiso no aplicable a la institución"</formula>
    </cfRule>
    <cfRule type="expression" dxfId="554" priority="44">
      <formula>E8="Compromiso sin avances a reportar en el periodo"</formula>
    </cfRule>
  </conditionalFormatting>
  <conditionalFormatting sqref="F9">
    <cfRule type="expression" dxfId="553" priority="41">
      <formula>$E$9="Compromiso sin avances a reportar en el periodo"</formula>
    </cfRule>
    <cfRule type="expression" dxfId="552" priority="42">
      <formula>$E$9="Compromiso no aplicable a la institución"</formula>
    </cfRule>
  </conditionalFormatting>
  <conditionalFormatting sqref="F7">
    <cfRule type="expression" dxfId="551" priority="39">
      <formula>$E$7="Compromiso no aplicable a la institución"</formula>
    </cfRule>
    <cfRule type="expression" dxfId="550" priority="40">
      <formula>$E$7="Compromiso sin avances a reportar en el periodo"</formula>
    </cfRule>
  </conditionalFormatting>
  <conditionalFormatting sqref="E7">
    <cfRule type="expression" dxfId="549" priority="35">
      <formula>$E$7="Compromiso no aplicable a la institución"</formula>
    </cfRule>
    <cfRule type="expression" dxfId="548" priority="36">
      <formula>$E$7="Compromiso sin avances a reportar en el periodo"</formula>
    </cfRule>
  </conditionalFormatting>
  <conditionalFormatting sqref="E8">
    <cfRule type="expression" dxfId="547" priority="31">
      <formula>$E$8="Compromiso sin avances a reportar en el periodo"</formula>
    </cfRule>
    <cfRule type="expression" dxfId="546" priority="34">
      <formula>$E$8="Compromiso no aplicable a la institución"</formula>
    </cfRule>
  </conditionalFormatting>
  <conditionalFormatting sqref="E9">
    <cfRule type="expression" dxfId="545" priority="30">
      <formula>$E$9="Compromiso sin avances a reportar en el periodo"</formula>
    </cfRule>
    <cfRule type="expression" dxfId="544" priority="33">
      <formula>$E$9="Compromiso no aplicable a la institución"</formula>
    </cfRule>
  </conditionalFormatting>
  <conditionalFormatting sqref="E10">
    <cfRule type="expression" dxfId="543" priority="20">
      <formula>$E$10="Compromiso no aplicable a la institución"</formula>
    </cfRule>
    <cfRule type="expression" dxfId="542" priority="24">
      <formula>$E$10="Compromiso sin avances a reportar en el periodo"</formula>
    </cfRule>
  </conditionalFormatting>
  <conditionalFormatting sqref="F10:H10">
    <cfRule type="expression" dxfId="541" priority="19">
      <formula>$E$10="Compromiso no aplicable a la institución"</formula>
    </cfRule>
    <cfRule type="expression" dxfId="540" priority="23">
      <formula>$E$10="Compromiso sin avances a reportar en el periodo"</formula>
    </cfRule>
  </conditionalFormatting>
  <conditionalFormatting sqref="E20">
    <cfRule type="expression" dxfId="539" priority="14">
      <formula>$E$20="Indicador no aplicable a la Institución"</formula>
    </cfRule>
    <cfRule type="expression" dxfId="538" priority="16">
      <formula>$E$20="Sin información a reportar en el periodo"</formula>
    </cfRule>
  </conditionalFormatting>
  <conditionalFormatting sqref="F20:H20">
    <cfRule type="expression" dxfId="537" priority="13">
      <formula>$E$20="Indicador no aplicable a la Institución"</formula>
    </cfRule>
    <cfRule type="expression" dxfId="536" priority="15">
      <formula>$E$20="Sin información a reportar en el periodo"</formula>
    </cfRule>
  </conditionalFormatting>
  <conditionalFormatting sqref="F11:H11">
    <cfRule type="expression" dxfId="535" priority="7">
      <formula>$E$11="Compromiso no aplicable a la institución"</formula>
    </cfRule>
    <cfRule type="expression" dxfId="534" priority="8">
      <formula>$E$11="Compromiso sin avances a reportar en el periodo"</formula>
    </cfRule>
  </conditionalFormatting>
  <conditionalFormatting sqref="E11">
    <cfRule type="expression" dxfId="533" priority="5">
      <formula>$E$11="Compromiso no aplicable a la institución"</formula>
    </cfRule>
    <cfRule type="expression" dxfId="532" priority="6">
      <formula>$E$11="Compromiso sin avances a reportar en el periodo"</formula>
    </cfRule>
  </conditionalFormatting>
  <conditionalFormatting sqref="E16:H16">
    <cfRule type="expression" dxfId="531" priority="461">
      <formula>$E$16="Indicador no aplicable a la Institución"</formula>
    </cfRule>
    <cfRule type="expression" dxfId="530" priority="462">
      <formula>$E$16="Sin información a reportar en el periodo"</formula>
    </cfRule>
  </conditionalFormatting>
  <dataValidations count="6">
    <dataValidation type="list" allowBlank="1" showInputMessage="1" showErrorMessage="1" sqref="E7:E11">
      <formula1>Opciones</formula1>
    </dataValidation>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12 F21">
      <formula1>1001</formula1>
    </dataValidation>
    <dataValidation type="list" allowBlank="1" showInputMessage="1" showErrorMessage="1" promptTitle="PERIODO A REPORTAR" prompt="El periodo a reportar para este indicador es acumulado de enero a diciembre de 2014" sqref="E16">
      <formula1>indicadores</formula1>
    </dataValidation>
    <dataValidation allowBlank="1" showInputMessage="1" showErrorMessage="1" promptTitle="PERIODO A REPORTAR" prompt="El periodo a reportar para este indicador es acumulado de enero a diciembre de 2014" sqref="F16:H16 F14:G14 F18:G18 F20 G20"/>
    <dataValidation allowBlank="1" showInputMessage="1" showErrorMessage="1" promptTitle="PERIODO A REPORTAR" prompt="El periodo a reportar para este indicador es acumulado de enero a diciembre de 2014" sqref="H20"/>
    <dataValidation type="list" allowBlank="1" showInputMessage="1" showErrorMessage="1" promptTitle="PERIODO A REPORTAR" prompt="El periodo a reportar para este indicador es acumulado de enero a diciembre de 2014" sqref="E20">
      <formula1>indicadores</formula1>
    </dataValidation>
  </dataValidations>
  <pageMargins left="0.70866141732283472" right="0.70866141732283472" top="0.74803149606299213" bottom="0.74803149606299213" header="0.31496062992125984" footer="0.31496062992125984"/>
  <pageSetup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W99"/>
  <sheetViews>
    <sheetView topLeftCell="C1" zoomScaleNormal="100" workbookViewId="0">
      <selection activeCell="C1" sqref="C1:E1"/>
    </sheetView>
  </sheetViews>
  <sheetFormatPr baseColWidth="10" defaultColWidth="0" defaultRowHeight="15.75" zeroHeight="1" x14ac:dyDescent="0.25"/>
  <cols>
    <col min="1" max="1" width="7.140625" style="264" hidden="1" customWidth="1"/>
    <col min="2" max="2" width="15" style="264" hidden="1" customWidth="1"/>
    <col min="3" max="3" width="13.5703125" style="264" customWidth="1"/>
    <col min="4" max="4" width="53.42578125" style="264" customWidth="1"/>
    <col min="5" max="5" width="34.7109375" style="293" customWidth="1"/>
    <col min="6" max="6" width="21.85546875" style="293" customWidth="1"/>
    <col min="7" max="7" width="27.28515625" style="293" customWidth="1"/>
    <col min="8" max="8" width="24.42578125" style="293" customWidth="1"/>
    <col min="9" max="9" width="27" style="293" customWidth="1"/>
    <col min="10" max="10" width="25" style="293" customWidth="1"/>
    <col min="11" max="11" width="5.7109375" style="253" customWidth="1"/>
    <col min="12" max="16384" width="11.42578125" style="264" hidden="1"/>
  </cols>
  <sheetData>
    <row r="1" spans="1:49" s="259" customFormat="1" ht="122.25" customHeight="1" thickBot="1" x14ac:dyDescent="0.3">
      <c r="C1" s="227" t="s">
        <v>1150</v>
      </c>
      <c r="D1" s="228"/>
      <c r="E1" s="229"/>
      <c r="F1" s="260" t="s">
        <v>1573</v>
      </c>
      <c r="G1" s="261"/>
      <c r="H1" s="261"/>
      <c r="I1" s="261"/>
      <c r="J1" s="262"/>
      <c r="K1" s="253"/>
      <c r="L1" s="264"/>
      <c r="M1" s="264"/>
      <c r="AW1" s="265" t="s">
        <v>15</v>
      </c>
    </row>
    <row r="2" spans="1:49" s="294" customFormat="1" ht="14.25" customHeight="1" x14ac:dyDescent="0.25">
      <c r="C2" s="295"/>
      <c r="K2" s="257"/>
    </row>
    <row r="3" spans="1:49" ht="35.25" customHeight="1" x14ac:dyDescent="0.25">
      <c r="C3" s="270" t="str">
        <f>IF(Carátula!$B$9="","",Carátula!$B$9)</f>
        <v/>
      </c>
      <c r="D3" s="271"/>
      <c r="E3" s="272"/>
      <c r="F3" s="273" t="s">
        <v>1070</v>
      </c>
      <c r="G3" s="274"/>
      <c r="H3" s="274"/>
      <c r="I3" s="274"/>
      <c r="J3" s="275"/>
    </row>
    <row r="4" spans="1:49" s="294" customFormat="1" ht="14.25" customHeight="1" x14ac:dyDescent="0.25">
      <c r="C4" s="295"/>
      <c r="K4" s="257"/>
    </row>
    <row r="5" spans="1:49" ht="54" customHeight="1" x14ac:dyDescent="0.25">
      <c r="C5" s="277" t="s">
        <v>1045</v>
      </c>
      <c r="D5" s="278"/>
      <c r="E5" s="278"/>
      <c r="F5" s="278"/>
      <c r="G5" s="278"/>
      <c r="H5" s="278"/>
      <c r="I5" s="278"/>
      <c r="J5" s="279"/>
    </row>
    <row r="6" spans="1:49" s="280" customFormat="1" ht="77.25" customHeight="1" x14ac:dyDescent="0.25">
      <c r="C6" s="313" t="s">
        <v>0</v>
      </c>
      <c r="D6" s="282" t="s">
        <v>1574</v>
      </c>
      <c r="E6" s="283" t="s">
        <v>1575</v>
      </c>
      <c r="F6" s="284" t="s">
        <v>1576</v>
      </c>
      <c r="G6" s="285"/>
      <c r="H6" s="285"/>
      <c r="I6" s="285"/>
      <c r="J6" s="286"/>
      <c r="K6" s="253"/>
    </row>
    <row r="7" spans="1:49" s="288" customFormat="1" ht="71.25" x14ac:dyDescent="0.25">
      <c r="A7" s="288" t="str">
        <f>Carátula!$K$12</f>
        <v/>
      </c>
      <c r="B7" s="288" t="str">
        <f>C$3</f>
        <v/>
      </c>
      <c r="C7" s="41" t="s">
        <v>1071</v>
      </c>
      <c r="D7" s="42" t="s">
        <v>1021</v>
      </c>
      <c r="E7" s="244"/>
      <c r="F7" s="212"/>
      <c r="G7" s="213"/>
      <c r="H7" s="213"/>
      <c r="I7" s="213"/>
      <c r="J7" s="214"/>
      <c r="K7" s="253"/>
    </row>
    <row r="8" spans="1:49" s="321" customFormat="1" ht="71.25" x14ac:dyDescent="0.25">
      <c r="A8" s="288" t="str">
        <f>Carátula!$K$12</f>
        <v/>
      </c>
      <c r="B8" s="288" t="str">
        <f t="shared" ref="B8" si="0">C$3</f>
        <v/>
      </c>
      <c r="C8" s="41" t="s">
        <v>1072</v>
      </c>
      <c r="D8" s="42" t="s">
        <v>1022</v>
      </c>
      <c r="E8" s="244"/>
      <c r="F8" s="212"/>
      <c r="G8" s="213"/>
      <c r="H8" s="213"/>
      <c r="I8" s="213"/>
      <c r="J8" s="214"/>
      <c r="K8" s="253"/>
    </row>
    <row r="9" spans="1:49" x14ac:dyDescent="0.25">
      <c r="C9" s="291"/>
      <c r="D9" s="291"/>
      <c r="E9" s="292"/>
      <c r="F9" s="292"/>
      <c r="G9" s="292"/>
      <c r="H9" s="292"/>
      <c r="I9" s="292"/>
      <c r="J9" s="292"/>
    </row>
    <row r="10" spans="1:49" ht="17.25" x14ac:dyDescent="0.25">
      <c r="C10" s="277" t="s">
        <v>1572</v>
      </c>
      <c r="D10" s="278"/>
      <c r="E10" s="278"/>
      <c r="F10" s="278"/>
      <c r="G10" s="278"/>
      <c r="H10" s="278"/>
      <c r="I10" s="278"/>
      <c r="J10" s="279"/>
    </row>
    <row r="11" spans="1:49" ht="27" customHeight="1" x14ac:dyDescent="0.25">
      <c r="C11" s="298" t="s">
        <v>0</v>
      </c>
      <c r="D11" s="298" t="s">
        <v>1246</v>
      </c>
      <c r="E11" s="298" t="s">
        <v>1247</v>
      </c>
      <c r="F11" s="322" t="s">
        <v>1272</v>
      </c>
      <c r="G11" s="308"/>
      <c r="H11" s="308"/>
      <c r="I11" s="323"/>
      <c r="J11" s="300" t="s">
        <v>1248</v>
      </c>
      <c r="K11" s="311"/>
    </row>
    <row r="12" spans="1:49" ht="48" customHeight="1" x14ac:dyDescent="0.25">
      <c r="C12" s="301"/>
      <c r="D12" s="301"/>
      <c r="E12" s="301"/>
      <c r="F12" s="324" t="s">
        <v>1287</v>
      </c>
      <c r="G12" s="324"/>
      <c r="H12" s="324" t="s">
        <v>1288</v>
      </c>
      <c r="I12" s="324"/>
      <c r="J12" s="304"/>
      <c r="K12" s="311"/>
    </row>
    <row r="13" spans="1:49" ht="49.5" customHeight="1" x14ac:dyDescent="0.25">
      <c r="A13" s="288" t="str">
        <f>Carátula!$K$12</f>
        <v/>
      </c>
      <c r="B13" s="288" t="str">
        <f t="shared" ref="B13" si="1">C$3</f>
        <v/>
      </c>
      <c r="C13" s="41" t="s">
        <v>1289</v>
      </c>
      <c r="D13" s="61" t="s">
        <v>1290</v>
      </c>
      <c r="E13" s="246"/>
      <c r="F13" s="219"/>
      <c r="G13" s="220"/>
      <c r="H13" s="219"/>
      <c r="I13" s="220"/>
      <c r="J13" s="25" t="str">
        <f>IFERROR(F13/H13,"")</f>
        <v/>
      </c>
      <c r="K13" s="311"/>
    </row>
    <row r="14" spans="1:49" s="311" customFormat="1" x14ac:dyDescent="0.25">
      <c r="C14" s="64"/>
      <c r="D14" s="64"/>
      <c r="E14" s="64"/>
      <c r="F14" s="64"/>
      <c r="G14" s="64"/>
      <c r="H14" s="64"/>
      <c r="I14" s="64"/>
      <c r="J14" s="64"/>
    </row>
    <row r="15" spans="1:49" ht="27" customHeight="1" x14ac:dyDescent="0.25">
      <c r="C15" s="307" t="s">
        <v>0</v>
      </c>
      <c r="D15" s="307" t="s">
        <v>1246</v>
      </c>
      <c r="E15" s="307" t="s">
        <v>1247</v>
      </c>
      <c r="F15" s="322" t="s">
        <v>1272</v>
      </c>
      <c r="G15" s="308"/>
      <c r="H15" s="308"/>
      <c r="I15" s="323"/>
      <c r="J15" s="300" t="s">
        <v>1248</v>
      </c>
      <c r="K15" s="311"/>
    </row>
    <row r="16" spans="1:49" ht="48" customHeight="1" x14ac:dyDescent="0.25">
      <c r="C16" s="301"/>
      <c r="D16" s="301"/>
      <c r="E16" s="301"/>
      <c r="F16" s="324" t="s">
        <v>1338</v>
      </c>
      <c r="G16" s="324"/>
      <c r="H16" s="324" t="s">
        <v>1339</v>
      </c>
      <c r="I16" s="324"/>
      <c r="J16" s="304"/>
      <c r="K16" s="311"/>
    </row>
    <row r="17" spans="1:11" ht="49.5" customHeight="1" x14ac:dyDescent="0.25">
      <c r="A17" s="288" t="str">
        <f>Carátula!$K$12</f>
        <v/>
      </c>
      <c r="B17" s="288" t="str">
        <f t="shared" ref="B17" si="2">C$3</f>
        <v/>
      </c>
      <c r="C17" s="41" t="s">
        <v>1336</v>
      </c>
      <c r="D17" s="61" t="s">
        <v>1337</v>
      </c>
      <c r="E17" s="246"/>
      <c r="F17" s="219"/>
      <c r="G17" s="220"/>
      <c r="H17" s="219"/>
      <c r="I17" s="220"/>
      <c r="J17" s="25" t="str">
        <f>IFERROR(F17/H17,"")</f>
        <v/>
      </c>
      <c r="K17" s="311"/>
    </row>
    <row r="18" spans="1:11" s="311" customFormat="1" x14ac:dyDescent="0.25"/>
    <row r="19" spans="1:11" s="311" customFormat="1" hidden="1" x14ac:dyDescent="0.25"/>
    <row r="20" spans="1:11" s="311" customFormat="1" hidden="1" x14ac:dyDescent="0.25"/>
    <row r="21" spans="1:11" s="311" customFormat="1" hidden="1" x14ac:dyDescent="0.25"/>
    <row r="22" spans="1:11" s="311" customFormat="1" hidden="1" x14ac:dyDescent="0.25"/>
    <row r="23" spans="1:11" s="311" customFormat="1" hidden="1" x14ac:dyDescent="0.25"/>
    <row r="24" spans="1:11" s="311" customFormat="1" hidden="1" x14ac:dyDescent="0.25"/>
    <row r="25" spans="1:11" s="311" customFormat="1" hidden="1" x14ac:dyDescent="0.25"/>
    <row r="26" spans="1:11" s="311" customFormat="1" hidden="1" x14ac:dyDescent="0.25"/>
    <row r="27" spans="1:11" s="311" customFormat="1" hidden="1" x14ac:dyDescent="0.25"/>
    <row r="28" spans="1:11" s="311" customFormat="1" hidden="1" x14ac:dyDescent="0.25"/>
    <row r="29" spans="1:11" s="311" customFormat="1" hidden="1" x14ac:dyDescent="0.25"/>
    <row r="30" spans="1:11" s="311" customFormat="1" hidden="1" x14ac:dyDescent="0.25"/>
    <row r="31" spans="1:11" s="311" customFormat="1" hidden="1" x14ac:dyDescent="0.25"/>
    <row r="32" spans="1:11" s="311" customFormat="1" hidden="1" x14ac:dyDescent="0.25"/>
    <row r="33" s="311" customFormat="1" hidden="1" x14ac:dyDescent="0.25"/>
    <row r="34" s="311" customFormat="1" hidden="1" x14ac:dyDescent="0.25"/>
    <row r="35" s="311" customFormat="1" hidden="1" x14ac:dyDescent="0.25"/>
    <row r="36" s="311" customFormat="1" hidden="1" x14ac:dyDescent="0.25"/>
    <row r="37" s="311" customFormat="1" hidden="1" x14ac:dyDescent="0.25"/>
    <row r="38" s="311" customFormat="1" hidden="1" x14ac:dyDescent="0.25"/>
    <row r="39" s="311" customFormat="1" hidden="1" x14ac:dyDescent="0.25"/>
    <row r="40" s="311" customFormat="1" hidden="1" x14ac:dyDescent="0.25"/>
    <row r="41" s="311" customFormat="1" hidden="1" x14ac:dyDescent="0.25"/>
    <row r="42" s="311" customFormat="1" hidden="1" x14ac:dyDescent="0.25"/>
    <row r="43" s="311" customFormat="1" hidden="1" x14ac:dyDescent="0.25"/>
    <row r="44" s="311" customFormat="1" hidden="1" x14ac:dyDescent="0.25"/>
    <row r="45" s="311" customFormat="1" hidden="1" x14ac:dyDescent="0.25"/>
    <row r="46" s="311" customFormat="1" hidden="1" x14ac:dyDescent="0.25"/>
    <row r="47" s="311" customFormat="1" hidden="1" x14ac:dyDescent="0.25"/>
    <row r="48"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spans="5:11" s="311" customFormat="1" hidden="1" x14ac:dyDescent="0.25">
      <c r="E81" s="312"/>
      <c r="F81" s="312"/>
      <c r="G81" s="312"/>
      <c r="H81" s="312"/>
      <c r="I81" s="312"/>
      <c r="J81" s="312"/>
      <c r="K81" s="253"/>
    </row>
    <row r="82" spans="5:11" s="311" customFormat="1" hidden="1" x14ac:dyDescent="0.25">
      <c r="E82" s="312"/>
      <c r="F82" s="312"/>
      <c r="G82" s="312"/>
      <c r="H82" s="312"/>
      <c r="I82" s="312"/>
      <c r="J82" s="312"/>
      <c r="K82" s="253"/>
    </row>
    <row r="83" spans="5:11" s="311" customFormat="1" hidden="1" x14ac:dyDescent="0.25">
      <c r="E83" s="312"/>
      <c r="F83" s="312"/>
      <c r="G83" s="312"/>
      <c r="H83" s="312"/>
      <c r="I83" s="312"/>
      <c r="J83" s="312"/>
      <c r="K83" s="253"/>
    </row>
    <row r="84" spans="5:11" hidden="1" x14ac:dyDescent="0.25"/>
    <row r="85" spans="5:11" hidden="1" x14ac:dyDescent="0.25"/>
    <row r="86" spans="5:11" hidden="1" x14ac:dyDescent="0.25"/>
    <row r="87" spans="5:11" hidden="1" x14ac:dyDescent="0.25"/>
    <row r="88" spans="5:11" hidden="1" x14ac:dyDescent="0.25"/>
    <row r="89" spans="5:11" hidden="1" x14ac:dyDescent="0.25"/>
    <row r="90" spans="5:11" hidden="1" x14ac:dyDescent="0.25"/>
    <row r="91" spans="5:11" hidden="1" x14ac:dyDescent="0.25"/>
    <row r="92" spans="5:11" hidden="1" x14ac:dyDescent="0.25"/>
    <row r="93" spans="5:11" hidden="1" x14ac:dyDescent="0.25"/>
    <row r="94" spans="5:11" hidden="1" x14ac:dyDescent="0.25"/>
    <row r="95" spans="5:11" hidden="1" x14ac:dyDescent="0.25"/>
    <row r="96" spans="5:11" hidden="1" x14ac:dyDescent="0.25"/>
    <row r="97" hidden="1" x14ac:dyDescent="0.25"/>
    <row r="98" hidden="1" x14ac:dyDescent="0.25"/>
    <row r="99" hidden="1" x14ac:dyDescent="0.25"/>
  </sheetData>
  <sheetProtection password="B018" sheet="1" objects="1" scenarios="1" formatCells="0" formatColumns="0" formatRows="0"/>
  <mergeCells count="27">
    <mergeCell ref="J15:J16"/>
    <mergeCell ref="F16:G16"/>
    <mergeCell ref="H16:I16"/>
    <mergeCell ref="F17:G17"/>
    <mergeCell ref="H17:I17"/>
    <mergeCell ref="C15:C16"/>
    <mergeCell ref="D15:D16"/>
    <mergeCell ref="E15:E16"/>
    <mergeCell ref="F15:I15"/>
    <mergeCell ref="F6:J6"/>
    <mergeCell ref="F7:J7"/>
    <mergeCell ref="F8:J8"/>
    <mergeCell ref="C10:J10"/>
    <mergeCell ref="C11:C12"/>
    <mergeCell ref="D11:D12"/>
    <mergeCell ref="E11:E12"/>
    <mergeCell ref="J11:J12"/>
    <mergeCell ref="F11:I11"/>
    <mergeCell ref="F12:G12"/>
    <mergeCell ref="H12:I12"/>
    <mergeCell ref="F13:G13"/>
    <mergeCell ref="H13:I13"/>
    <mergeCell ref="C1:E1"/>
    <mergeCell ref="C3:E3"/>
    <mergeCell ref="C5:J5"/>
    <mergeCell ref="F1:J1"/>
    <mergeCell ref="F3:J3"/>
  </mergeCells>
  <conditionalFormatting sqref="E7">
    <cfRule type="expression" dxfId="529" priority="36">
      <formula>$E$7="Compromiso no aplicable a la institución"</formula>
    </cfRule>
    <cfRule type="expression" dxfId="528" priority="37">
      <formula>$E$7="Compromiso sin avances a reportar en el periodo"</formula>
    </cfRule>
  </conditionalFormatting>
  <conditionalFormatting sqref="E8">
    <cfRule type="expression" dxfId="527" priority="32">
      <formula>$E$8="Compromiso sin avances a reportar en el periodo"</formula>
    </cfRule>
    <cfRule type="expression" dxfId="526" priority="35">
      <formula>$E$8="Compromiso no aplicable a la institución"</formula>
    </cfRule>
  </conditionalFormatting>
  <conditionalFormatting sqref="F7:G7">
    <cfRule type="expression" dxfId="525" priority="15">
      <formula>$E$7="Compromiso no aplicable a la institución"</formula>
    </cfRule>
    <cfRule type="expression" dxfId="524" priority="16">
      <formula>E7="Compromiso sin avances a reportar en el periodo"</formula>
    </cfRule>
  </conditionalFormatting>
  <conditionalFormatting sqref="F8:G8">
    <cfRule type="expression" dxfId="523" priority="13">
      <formula>$E$8="Compromiso no aplicable a la institución"</formula>
    </cfRule>
    <cfRule type="expression" dxfId="522" priority="14">
      <formula>E8="Compromiso sin avances a reportar en el periodo"</formula>
    </cfRule>
  </conditionalFormatting>
  <conditionalFormatting sqref="F13 H13 J13">
    <cfRule type="expression" dxfId="521" priority="10">
      <formula>$E$13="Indicador no aplicable a la Institución"</formula>
    </cfRule>
    <cfRule type="expression" dxfId="520" priority="12">
      <formula>$E$13="Sin información a reportar en el periodo"</formula>
    </cfRule>
  </conditionalFormatting>
  <conditionalFormatting sqref="E13">
    <cfRule type="expression" dxfId="519" priority="9">
      <formula>$E$13="Indicador no aplicable a la Institución"</formula>
    </cfRule>
    <cfRule type="expression" dxfId="518" priority="11">
      <formula>$E$13="Sin información a reportar en el periodo"</formula>
    </cfRule>
  </conditionalFormatting>
  <conditionalFormatting sqref="F17 H17 J17">
    <cfRule type="expression" dxfId="517" priority="2">
      <formula>$E$17="Indicador no aplicable a la Institución"</formula>
    </cfRule>
    <cfRule type="expression" dxfId="516" priority="4">
      <formula>$E$17="Sin información a reportar en el periodo"</formula>
    </cfRule>
  </conditionalFormatting>
  <conditionalFormatting sqref="E17">
    <cfRule type="expression" dxfId="515" priority="1">
      <formula>$E$17="Indicador no aplicable a la Institución"</formula>
    </cfRule>
    <cfRule type="expression" dxfId="514" priority="3">
      <formula>$E$17="Sin información a reportar en el periodo"</formula>
    </cfRule>
  </conditionalFormatting>
  <dataValidations count="7">
    <dataValidation type="list" allowBlank="1" showInputMessage="1" showErrorMessage="1" sqref="E7:E8">
      <formula1>Opciones</formula1>
    </dataValidation>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G8">
      <formula1>1001</formula1>
    </dataValidation>
    <dataValidation type="list" allowBlank="1" showInputMessage="1" showErrorMessage="1" promptTitle="PERIODO A REPORTAR" prompt="El periodo a reportar para este indicador es acumulado de enero a diciembre de 2014" sqref="E17">
      <formula1>indicadores</formula1>
    </dataValidation>
    <dataValidation allowBlank="1" showInputMessage="1" showErrorMessage="1" promptTitle="PERIODO A REPORTAR" prompt="El periodo a reportar para este indicador es acumulado de julio a diciembre de 2014" sqref="E17"/>
    <dataValidation allowBlank="1" showInputMessage="1" showErrorMessage="1" promptTitle="PERIODO A REPORTAR" prompt="El periodo a reportar para este indicador es acumulado de enero a diciembre de 2014" sqref="J17"/>
    <dataValidation type="list" allowBlank="1" showInputMessage="1" showErrorMessage="1" promptTitle="PERIODO A REPORTAR" prompt="El periodo a reportar para este indicador es acumulado de enero a diciembre de 2014" sqref="E13">
      <formula1>indicadores</formula1>
    </dataValidation>
    <dataValidation allowBlank="1" showInputMessage="1" showErrorMessage="1" promptTitle="PERIODO A REPORTAR" prompt="El periodo a reportar para este indicador es acumulado de enero a diciembre de 2014" sqref="F13:G13 H13:I13 J13 F17:G17 H17:I17"/>
  </dataValidations>
  <pageMargins left="0.70866141732283472" right="0.70866141732283472" top="0.74803149606299213" bottom="0.74803149606299213" header="0.31496062992125984" footer="0.31496062992125984"/>
  <pageSetup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U93"/>
  <sheetViews>
    <sheetView topLeftCell="C1" zoomScaleNormal="100" workbookViewId="0">
      <selection activeCell="D11" sqref="D11"/>
    </sheetView>
  </sheetViews>
  <sheetFormatPr baseColWidth="10" defaultColWidth="0" defaultRowHeight="15.75" zeroHeight="1" x14ac:dyDescent="0.25"/>
  <cols>
    <col min="1" max="1" width="6.7109375" style="264" hidden="1" customWidth="1"/>
    <col min="2" max="2" width="14.7109375" style="264" hidden="1" customWidth="1"/>
    <col min="3" max="3" width="13.5703125" style="264" customWidth="1"/>
    <col min="4" max="4" width="56.140625" style="264" customWidth="1"/>
    <col min="5" max="5" width="36.28515625" style="293" customWidth="1"/>
    <col min="6" max="6" width="43.85546875" style="293" customWidth="1"/>
    <col min="7" max="7" width="35.5703125" style="293" customWidth="1"/>
    <col min="8" max="8" width="40" style="293" customWidth="1"/>
    <col min="9" max="9" width="5.7109375" style="253" customWidth="1"/>
    <col min="10" max="16384" width="11.42578125" style="264" hidden="1"/>
  </cols>
  <sheetData>
    <row r="1" spans="1:47" s="259" customFormat="1" ht="122.25" customHeight="1" thickBot="1" x14ac:dyDescent="0.3">
      <c r="C1" s="227" t="s">
        <v>1151</v>
      </c>
      <c r="D1" s="228"/>
      <c r="E1" s="229"/>
      <c r="F1" s="260" t="s">
        <v>1573</v>
      </c>
      <c r="G1" s="261"/>
      <c r="H1" s="262"/>
      <c r="I1" s="253"/>
      <c r="J1" s="264"/>
      <c r="K1" s="264"/>
      <c r="AU1" s="265" t="s">
        <v>15</v>
      </c>
    </row>
    <row r="2" spans="1:47" s="294" customFormat="1" ht="14.25" customHeight="1" x14ac:dyDescent="0.25">
      <c r="C2" s="295"/>
      <c r="F2" s="296"/>
      <c r="I2" s="257"/>
    </row>
    <row r="3" spans="1:47" ht="35.25" customHeight="1" x14ac:dyDescent="0.25">
      <c r="C3" s="270" t="str">
        <f>IF(Carátula!$B$9="","",Carátula!$B$9)</f>
        <v/>
      </c>
      <c r="D3" s="271"/>
      <c r="E3" s="272"/>
      <c r="F3" s="273" t="s">
        <v>1046</v>
      </c>
      <c r="G3" s="274"/>
      <c r="H3" s="275"/>
    </row>
    <row r="4" spans="1:47" s="294" customFormat="1" ht="14.25" customHeight="1" x14ac:dyDescent="0.25">
      <c r="C4" s="295"/>
      <c r="F4" s="325"/>
      <c r="I4" s="257"/>
    </row>
    <row r="5" spans="1:47" ht="54" customHeight="1" x14ac:dyDescent="0.25">
      <c r="C5" s="277" t="s">
        <v>1045</v>
      </c>
      <c r="D5" s="278"/>
      <c r="E5" s="278"/>
      <c r="F5" s="278"/>
      <c r="G5" s="278"/>
      <c r="H5" s="279"/>
    </row>
    <row r="6" spans="1:47" s="280" customFormat="1" ht="69" customHeight="1" x14ac:dyDescent="0.25">
      <c r="C6" s="281" t="s">
        <v>0</v>
      </c>
      <c r="D6" s="282" t="s">
        <v>1574</v>
      </c>
      <c r="E6" s="283" t="s">
        <v>1575</v>
      </c>
      <c r="F6" s="284" t="s">
        <v>1576</v>
      </c>
      <c r="G6" s="285"/>
      <c r="H6" s="286"/>
      <c r="I6" s="253"/>
    </row>
    <row r="7" spans="1:47" s="288" customFormat="1" ht="42.75" x14ac:dyDescent="0.25">
      <c r="A7" s="288" t="str">
        <f>Carátula!$K$12</f>
        <v/>
      </c>
      <c r="B7" s="288" t="str">
        <f>C$3</f>
        <v/>
      </c>
      <c r="C7" s="41" t="s">
        <v>1073</v>
      </c>
      <c r="D7" s="42" t="s">
        <v>1001</v>
      </c>
      <c r="E7" s="244"/>
      <c r="F7" s="192"/>
      <c r="G7" s="193"/>
      <c r="H7" s="194"/>
      <c r="I7" s="253"/>
    </row>
    <row r="8" spans="1:47" s="280" customFormat="1" ht="57" x14ac:dyDescent="0.25">
      <c r="A8" s="288" t="str">
        <f>Carátula!$K$12</f>
        <v/>
      </c>
      <c r="B8" s="288" t="str">
        <f t="shared" ref="B8:B13" si="0">C$3</f>
        <v/>
      </c>
      <c r="C8" s="41" t="s">
        <v>1074</v>
      </c>
      <c r="D8" s="42" t="s">
        <v>1089</v>
      </c>
      <c r="E8" s="244"/>
      <c r="F8" s="212"/>
      <c r="G8" s="213"/>
      <c r="H8" s="214"/>
      <c r="I8" s="253"/>
    </row>
    <row r="9" spans="1:47" ht="28.5" x14ac:dyDescent="0.25">
      <c r="A9" s="288" t="str">
        <f>Carátula!$K$12</f>
        <v/>
      </c>
      <c r="B9" s="288" t="str">
        <f t="shared" si="0"/>
        <v/>
      </c>
      <c r="C9" s="41" t="s">
        <v>1075</v>
      </c>
      <c r="D9" s="42" t="s">
        <v>1002</v>
      </c>
      <c r="E9" s="244"/>
      <c r="F9" s="212"/>
      <c r="G9" s="213"/>
      <c r="H9" s="214"/>
    </row>
    <row r="10" spans="1:47" ht="28.5" x14ac:dyDescent="0.25">
      <c r="A10" s="288" t="str">
        <f>Carátula!$K$12</f>
        <v/>
      </c>
      <c r="B10" s="288" t="str">
        <f t="shared" si="0"/>
        <v/>
      </c>
      <c r="C10" s="41" t="s">
        <v>1076</v>
      </c>
      <c r="D10" s="42" t="s">
        <v>1003</v>
      </c>
      <c r="E10" s="244"/>
      <c r="F10" s="192"/>
      <c r="G10" s="193"/>
      <c r="H10" s="194"/>
    </row>
    <row r="11" spans="1:47" ht="42.75" x14ac:dyDescent="0.25">
      <c r="A11" s="288" t="str">
        <f>Carátula!$K$12</f>
        <v/>
      </c>
      <c r="B11" s="288" t="str">
        <f t="shared" si="0"/>
        <v/>
      </c>
      <c r="C11" s="41" t="s">
        <v>1077</v>
      </c>
      <c r="D11" s="42" t="s">
        <v>1004</v>
      </c>
      <c r="E11" s="245"/>
      <c r="F11" s="212"/>
      <c r="G11" s="213"/>
      <c r="H11" s="214"/>
    </row>
    <row r="12" spans="1:47" ht="42.75" x14ac:dyDescent="0.25">
      <c r="A12" s="288" t="str">
        <f>Carátula!$K$12</f>
        <v/>
      </c>
      <c r="B12" s="288" t="str">
        <f t="shared" si="0"/>
        <v/>
      </c>
      <c r="C12" s="41" t="s">
        <v>1078</v>
      </c>
      <c r="D12" s="42" t="s">
        <v>1005</v>
      </c>
      <c r="E12" s="244"/>
      <c r="F12" s="212"/>
      <c r="G12" s="213"/>
      <c r="H12" s="214"/>
      <c r="I12" s="326"/>
      <c r="J12" s="290"/>
      <c r="K12" s="290"/>
      <c r="L12" s="290"/>
      <c r="M12" s="290"/>
      <c r="N12" s="290"/>
    </row>
    <row r="13" spans="1:47" ht="42.75" x14ac:dyDescent="0.25">
      <c r="A13" s="288" t="str">
        <f>Carátula!$K$12</f>
        <v/>
      </c>
      <c r="B13" s="288" t="str">
        <f t="shared" si="0"/>
        <v/>
      </c>
      <c r="C13" s="41" t="s">
        <v>1079</v>
      </c>
      <c r="D13" s="42" t="s">
        <v>1006</v>
      </c>
      <c r="E13" s="244"/>
      <c r="F13" s="192"/>
      <c r="G13" s="193"/>
      <c r="H13" s="194"/>
      <c r="I13" s="326"/>
      <c r="J13" s="290"/>
      <c r="K13" s="290"/>
      <c r="L13" s="290"/>
      <c r="M13" s="290"/>
      <c r="N13" s="290"/>
    </row>
    <row r="14" spans="1:47" ht="28.5" x14ac:dyDescent="0.25">
      <c r="A14" s="288" t="str">
        <f>Carátula!$K$12</f>
        <v/>
      </c>
      <c r="B14" s="288" t="str">
        <f t="shared" ref="B14:B22" si="1">C$3</f>
        <v/>
      </c>
      <c r="C14" s="41" t="s">
        <v>1080</v>
      </c>
      <c r="D14" s="42" t="s">
        <v>1007</v>
      </c>
      <c r="E14" s="244"/>
      <c r="F14" s="212"/>
      <c r="G14" s="213"/>
      <c r="H14" s="214"/>
      <c r="I14" s="326"/>
      <c r="J14" s="290"/>
      <c r="K14" s="290"/>
      <c r="L14" s="290"/>
      <c r="M14" s="290"/>
      <c r="N14" s="290"/>
    </row>
    <row r="15" spans="1:47" ht="28.5" x14ac:dyDescent="0.25">
      <c r="A15" s="288" t="str">
        <f>Carátula!$K$12</f>
        <v/>
      </c>
      <c r="B15" s="288" t="str">
        <f t="shared" si="1"/>
        <v/>
      </c>
      <c r="C15" s="41" t="s">
        <v>1081</v>
      </c>
      <c r="D15" s="42" t="s">
        <v>1008</v>
      </c>
      <c r="E15" s="244"/>
      <c r="F15" s="212"/>
      <c r="G15" s="213"/>
      <c r="H15" s="214"/>
      <c r="I15" s="326"/>
      <c r="J15" s="290"/>
      <c r="K15" s="290"/>
      <c r="L15" s="290"/>
      <c r="M15" s="290"/>
      <c r="N15" s="290"/>
    </row>
    <row r="16" spans="1:47" ht="42.75" x14ac:dyDescent="0.25">
      <c r="A16" s="288" t="str">
        <f>Carátula!$K$12</f>
        <v/>
      </c>
      <c r="B16" s="288" t="str">
        <f t="shared" si="1"/>
        <v/>
      </c>
      <c r="C16" s="41" t="s">
        <v>1082</v>
      </c>
      <c r="D16" s="42" t="s">
        <v>1009</v>
      </c>
      <c r="E16" s="244"/>
      <c r="F16" s="212"/>
      <c r="G16" s="213"/>
      <c r="H16" s="214"/>
      <c r="I16" s="326"/>
      <c r="J16" s="290"/>
      <c r="K16" s="290"/>
      <c r="L16" s="290"/>
      <c r="M16" s="290"/>
      <c r="N16" s="290"/>
    </row>
    <row r="17" spans="1:14" ht="42.75" x14ac:dyDescent="0.25">
      <c r="A17" s="288" t="str">
        <f>Carátula!$K$12</f>
        <v/>
      </c>
      <c r="B17" s="288" t="str">
        <f t="shared" si="1"/>
        <v/>
      </c>
      <c r="C17" s="41" t="s">
        <v>1083</v>
      </c>
      <c r="D17" s="42" t="s">
        <v>1010</v>
      </c>
      <c r="E17" s="244"/>
      <c r="F17" s="192"/>
      <c r="G17" s="193"/>
      <c r="H17" s="194"/>
      <c r="I17" s="326"/>
      <c r="J17" s="290"/>
      <c r="K17" s="290"/>
      <c r="L17" s="290"/>
      <c r="M17" s="290"/>
      <c r="N17" s="290"/>
    </row>
    <row r="18" spans="1:14" ht="57" x14ac:dyDescent="0.25">
      <c r="A18" s="288" t="str">
        <f>Carátula!$K$12</f>
        <v/>
      </c>
      <c r="B18" s="288" t="str">
        <f t="shared" si="1"/>
        <v/>
      </c>
      <c r="C18" s="41" t="s">
        <v>1084</v>
      </c>
      <c r="D18" s="42" t="s">
        <v>1011</v>
      </c>
      <c r="E18" s="244"/>
      <c r="F18" s="212"/>
      <c r="G18" s="213"/>
      <c r="H18" s="214"/>
      <c r="I18" s="326"/>
      <c r="J18" s="290"/>
      <c r="K18" s="290"/>
      <c r="L18" s="290"/>
      <c r="M18" s="290"/>
      <c r="N18" s="290"/>
    </row>
    <row r="19" spans="1:14" ht="28.5" x14ac:dyDescent="0.25">
      <c r="A19" s="288" t="str">
        <f>Carátula!$K$12</f>
        <v/>
      </c>
      <c r="B19" s="288" t="str">
        <f t="shared" si="1"/>
        <v/>
      </c>
      <c r="C19" s="41" t="s">
        <v>1085</v>
      </c>
      <c r="D19" s="42" t="s">
        <v>1012</v>
      </c>
      <c r="E19" s="244"/>
      <c r="F19" s="212"/>
      <c r="G19" s="213"/>
      <c r="H19" s="214"/>
      <c r="I19" s="326"/>
      <c r="J19" s="290"/>
      <c r="K19" s="290"/>
      <c r="L19" s="290"/>
      <c r="M19" s="290"/>
      <c r="N19" s="290"/>
    </row>
    <row r="20" spans="1:14" ht="57" x14ac:dyDescent="0.25">
      <c r="A20" s="288" t="str">
        <f>Carátula!$K$12</f>
        <v/>
      </c>
      <c r="B20" s="288" t="str">
        <f t="shared" si="1"/>
        <v/>
      </c>
      <c r="C20" s="41" t="s">
        <v>1086</v>
      </c>
      <c r="D20" s="42" t="s">
        <v>1013</v>
      </c>
      <c r="E20" s="244"/>
      <c r="F20" s="192"/>
      <c r="G20" s="193"/>
      <c r="H20" s="194"/>
      <c r="I20" s="326"/>
      <c r="J20" s="290"/>
      <c r="K20" s="290"/>
      <c r="L20" s="290"/>
      <c r="M20" s="290"/>
      <c r="N20" s="290"/>
    </row>
    <row r="21" spans="1:14" ht="71.25" x14ac:dyDescent="0.25">
      <c r="A21" s="288" t="str">
        <f>Carátula!$K$12</f>
        <v/>
      </c>
      <c r="B21" s="288" t="str">
        <f t="shared" si="1"/>
        <v/>
      </c>
      <c r="C21" s="41" t="s">
        <v>1087</v>
      </c>
      <c r="D21" s="42" t="s">
        <v>1014</v>
      </c>
      <c r="E21" s="244"/>
      <c r="F21" s="192"/>
      <c r="G21" s="193"/>
      <c r="H21" s="194"/>
      <c r="I21" s="326"/>
      <c r="J21" s="290"/>
      <c r="K21" s="290"/>
      <c r="L21" s="290"/>
      <c r="M21" s="290"/>
      <c r="N21" s="290"/>
    </row>
    <row r="22" spans="1:14" ht="71.25" x14ac:dyDescent="0.25">
      <c r="A22" s="288" t="str">
        <f>Carátula!$K$12</f>
        <v/>
      </c>
      <c r="B22" s="288" t="str">
        <f t="shared" si="1"/>
        <v/>
      </c>
      <c r="C22" s="41" t="s">
        <v>1088</v>
      </c>
      <c r="D22" s="42" t="s">
        <v>1015</v>
      </c>
      <c r="E22" s="244"/>
      <c r="F22" s="212"/>
      <c r="G22" s="213"/>
      <c r="H22" s="214"/>
      <c r="I22" s="326"/>
      <c r="J22" s="290"/>
      <c r="K22" s="290"/>
      <c r="L22" s="290"/>
      <c r="M22" s="290"/>
      <c r="N22" s="290"/>
    </row>
    <row r="23" spans="1:14" s="311" customFormat="1" ht="20.25" customHeight="1" x14ac:dyDescent="0.25">
      <c r="C23" s="291"/>
      <c r="D23" s="291"/>
      <c r="E23" s="292"/>
      <c r="F23" s="292"/>
      <c r="G23" s="292"/>
      <c r="H23" s="292"/>
      <c r="I23" s="253"/>
    </row>
    <row r="24" spans="1:14" ht="17.25" x14ac:dyDescent="0.25">
      <c r="C24" s="277" t="s">
        <v>1291</v>
      </c>
      <c r="D24" s="278"/>
      <c r="E24" s="278"/>
      <c r="F24" s="278"/>
      <c r="G24" s="278"/>
      <c r="H24" s="279"/>
    </row>
    <row r="25" spans="1:14" ht="21" customHeight="1" x14ac:dyDescent="0.25">
      <c r="C25" s="298" t="s">
        <v>0</v>
      </c>
      <c r="D25" s="298" t="s">
        <v>1246</v>
      </c>
      <c r="E25" s="298" t="s">
        <v>1247</v>
      </c>
      <c r="F25" s="299" t="s">
        <v>1272</v>
      </c>
      <c r="G25" s="299"/>
      <c r="H25" s="300" t="s">
        <v>1248</v>
      </c>
      <c r="I25" s="311"/>
    </row>
    <row r="26" spans="1:14" ht="57" x14ac:dyDescent="0.25">
      <c r="C26" s="301"/>
      <c r="D26" s="301"/>
      <c r="E26" s="301"/>
      <c r="F26" s="327" t="s">
        <v>1298</v>
      </c>
      <c r="G26" s="302" t="s">
        <v>1299</v>
      </c>
      <c r="H26" s="304"/>
      <c r="I26" s="311"/>
    </row>
    <row r="27" spans="1:14" ht="49.5" customHeight="1" x14ac:dyDescent="0.25">
      <c r="A27" s="288" t="str">
        <f>Carátula!$K$12</f>
        <v/>
      </c>
      <c r="B27" s="288" t="str">
        <f t="shared" ref="B27" si="2">C$3</f>
        <v/>
      </c>
      <c r="C27" s="41" t="s">
        <v>1292</v>
      </c>
      <c r="D27" s="61" t="s">
        <v>1295</v>
      </c>
      <c r="E27" s="246"/>
      <c r="F27" s="91"/>
      <c r="G27" s="24"/>
      <c r="H27" s="25" t="str">
        <f>IFERROR(F27/G27,"")</f>
        <v/>
      </c>
      <c r="I27" s="311"/>
    </row>
    <row r="28" spans="1:14" s="311" customFormat="1" x14ac:dyDescent="0.25">
      <c r="C28" s="64"/>
      <c r="D28" s="64"/>
      <c r="E28" s="64"/>
      <c r="F28" s="64"/>
      <c r="G28" s="64"/>
      <c r="H28" s="64"/>
    </row>
    <row r="29" spans="1:14" ht="22.5" customHeight="1" x14ac:dyDescent="0.25">
      <c r="C29" s="307" t="s">
        <v>0</v>
      </c>
      <c r="D29" s="307" t="s">
        <v>1246</v>
      </c>
      <c r="E29" s="307" t="s">
        <v>1247</v>
      </c>
      <c r="F29" s="308" t="s">
        <v>1272</v>
      </c>
      <c r="G29" s="308"/>
      <c r="H29" s="300" t="s">
        <v>1248</v>
      </c>
      <c r="I29" s="311"/>
    </row>
    <row r="30" spans="1:14" ht="35.25" customHeight="1" x14ac:dyDescent="0.25">
      <c r="C30" s="301"/>
      <c r="D30" s="301"/>
      <c r="E30" s="301"/>
      <c r="F30" s="328" t="s">
        <v>1300</v>
      </c>
      <c r="G30" s="302" t="s">
        <v>1301</v>
      </c>
      <c r="H30" s="304"/>
      <c r="I30" s="311"/>
    </row>
    <row r="31" spans="1:14" ht="34.5" customHeight="1" x14ac:dyDescent="0.25">
      <c r="A31" s="288" t="str">
        <f>Carátula!$K$12</f>
        <v/>
      </c>
      <c r="B31" s="288" t="str">
        <f t="shared" ref="B31" si="3">C$3</f>
        <v/>
      </c>
      <c r="C31" s="41" t="s">
        <v>1293</v>
      </c>
      <c r="D31" s="61" t="s">
        <v>1296</v>
      </c>
      <c r="E31" s="246"/>
      <c r="F31" s="24"/>
      <c r="G31" s="24"/>
      <c r="H31" s="25" t="str">
        <f>IFERROR(F31/G31,"")</f>
        <v/>
      </c>
      <c r="I31" s="311"/>
    </row>
    <row r="32" spans="1:14" s="311" customFormat="1" ht="30.75" customHeight="1" x14ac:dyDescent="0.25">
      <c r="C32" s="329" t="s">
        <v>1651</v>
      </c>
      <c r="D32" s="329"/>
      <c r="E32" s="329"/>
      <c r="F32" s="329"/>
      <c r="G32" s="329"/>
      <c r="H32" s="329"/>
    </row>
    <row r="33" spans="1:9" s="311" customFormat="1" x14ac:dyDescent="0.25">
      <c r="C33" s="64"/>
      <c r="D33" s="64"/>
      <c r="E33" s="64"/>
      <c r="F33" s="64"/>
      <c r="G33" s="64"/>
      <c r="H33" s="64"/>
    </row>
    <row r="34" spans="1:9" ht="22.5" customHeight="1" x14ac:dyDescent="0.25">
      <c r="C34" s="330" t="s">
        <v>0</v>
      </c>
      <c r="D34" s="330" t="s">
        <v>1246</v>
      </c>
      <c r="E34" s="330" t="s">
        <v>1247</v>
      </c>
      <c r="F34" s="331" t="s">
        <v>1272</v>
      </c>
      <c r="G34" s="331"/>
      <c r="H34" s="332" t="s">
        <v>1248</v>
      </c>
      <c r="I34" s="311"/>
    </row>
    <row r="35" spans="1:9" ht="63.75" customHeight="1" x14ac:dyDescent="0.25">
      <c r="C35" s="333"/>
      <c r="D35" s="333"/>
      <c r="E35" s="333"/>
      <c r="F35" s="334" t="s">
        <v>1302</v>
      </c>
      <c r="G35" s="335" t="s">
        <v>1303</v>
      </c>
      <c r="H35" s="336"/>
      <c r="I35" s="311"/>
    </row>
    <row r="36" spans="1:9" ht="34.5" customHeight="1" x14ac:dyDescent="0.25">
      <c r="A36" s="288" t="str">
        <f>Carátula!$K$12</f>
        <v/>
      </c>
      <c r="B36" s="288" t="str">
        <f t="shared" ref="B36" si="4">C$3</f>
        <v/>
      </c>
      <c r="C36" s="41" t="s">
        <v>1294</v>
      </c>
      <c r="D36" s="61" t="s">
        <v>1297</v>
      </c>
      <c r="E36" s="246"/>
      <c r="F36" s="24"/>
      <c r="G36" s="24"/>
      <c r="H36" s="25" t="str">
        <f>IFERROR(F36/G36,"")</f>
        <v/>
      </c>
      <c r="I36" s="311"/>
    </row>
    <row r="37" spans="1:9" s="311" customFormat="1" ht="30.75" customHeight="1" x14ac:dyDescent="0.25">
      <c r="C37" s="329" t="s">
        <v>1651</v>
      </c>
      <c r="D37" s="329"/>
      <c r="E37" s="329"/>
      <c r="F37" s="329"/>
      <c r="G37" s="329"/>
      <c r="H37" s="329"/>
    </row>
    <row r="38" spans="1:9" s="311" customFormat="1" x14ac:dyDescent="0.25"/>
    <row r="39" spans="1:9" s="311" customFormat="1" hidden="1" x14ac:dyDescent="0.25"/>
    <row r="40" spans="1:9" s="311" customFormat="1" hidden="1" x14ac:dyDescent="0.25"/>
    <row r="41" spans="1:9" s="311" customFormat="1" hidden="1" x14ac:dyDescent="0.25"/>
    <row r="42" spans="1:9" s="311" customFormat="1" hidden="1" x14ac:dyDescent="0.25"/>
    <row r="43" spans="1:9" s="311" customFormat="1" hidden="1" x14ac:dyDescent="0.25"/>
    <row r="44" spans="1:9" s="311" customFormat="1" hidden="1" x14ac:dyDescent="0.25"/>
    <row r="45" spans="1:9" s="311" customFormat="1" hidden="1" x14ac:dyDescent="0.25"/>
    <row r="46" spans="1:9" s="311" customFormat="1" hidden="1" x14ac:dyDescent="0.25"/>
    <row r="47" spans="1:9" s="311" customFormat="1" hidden="1" x14ac:dyDescent="0.25"/>
    <row r="48" spans="1:9" s="311" customFormat="1" hidden="1" x14ac:dyDescent="0.25"/>
    <row r="49" s="311" customFormat="1" hidden="1" x14ac:dyDescent="0.25"/>
    <row r="50" s="311" customFormat="1" hidden="1" x14ac:dyDescent="0.25"/>
    <row r="51" s="311" customFormat="1" hidden="1" x14ac:dyDescent="0.25"/>
    <row r="52" s="311" customFormat="1" hidden="1" x14ac:dyDescent="0.25"/>
    <row r="53" s="311" customFormat="1" hidden="1" x14ac:dyDescent="0.25"/>
    <row r="54" s="311" customFormat="1" hidden="1" x14ac:dyDescent="0.25"/>
    <row r="55" s="311" customFormat="1" hidden="1" x14ac:dyDescent="0.25"/>
    <row r="56" s="311" customFormat="1" hidden="1" x14ac:dyDescent="0.25"/>
    <row r="57" s="311" customFormat="1" hidden="1" x14ac:dyDescent="0.25"/>
    <row r="58" s="311" customFormat="1" hidden="1" x14ac:dyDescent="0.25"/>
    <row r="59" s="311" customFormat="1" hidden="1" x14ac:dyDescent="0.25"/>
    <row r="60" s="311" customFormat="1" hidden="1" x14ac:dyDescent="0.25"/>
    <row r="61" s="311" customFormat="1" hidden="1" x14ac:dyDescent="0.25"/>
    <row r="62" s="311" customFormat="1" hidden="1" x14ac:dyDescent="0.25"/>
    <row r="63" s="311" customFormat="1" hidden="1" x14ac:dyDescent="0.25"/>
    <row r="64" s="311" customFormat="1" hidden="1" x14ac:dyDescent="0.25"/>
    <row r="65" s="311" customFormat="1" hidden="1" x14ac:dyDescent="0.25"/>
    <row r="66" s="311" customFormat="1" hidden="1" x14ac:dyDescent="0.25"/>
    <row r="67" s="311" customFormat="1" hidden="1" x14ac:dyDescent="0.25"/>
    <row r="68" s="311" customFormat="1" hidden="1" x14ac:dyDescent="0.25"/>
    <row r="69" s="311" customFormat="1" hidden="1" x14ac:dyDescent="0.25"/>
    <row r="70" s="311" customFormat="1" hidden="1" x14ac:dyDescent="0.25"/>
    <row r="71" s="311" customFormat="1" hidden="1" x14ac:dyDescent="0.25"/>
    <row r="72" s="311" customFormat="1" hidden="1" x14ac:dyDescent="0.25"/>
    <row r="73" s="311" customFormat="1" hidden="1" x14ac:dyDescent="0.25"/>
    <row r="74" s="311" customFormat="1" hidden="1" x14ac:dyDescent="0.25"/>
    <row r="75" s="311" customFormat="1" hidden="1" x14ac:dyDescent="0.25"/>
    <row r="76" s="311" customFormat="1" hidden="1" x14ac:dyDescent="0.25"/>
    <row r="77" s="311" customFormat="1" hidden="1" x14ac:dyDescent="0.25"/>
    <row r="78" s="311" customFormat="1" hidden="1" x14ac:dyDescent="0.25"/>
    <row r="79" s="311" customFormat="1" hidden="1" x14ac:dyDescent="0.25"/>
    <row r="80" s="311" customFormat="1" hidden="1" x14ac:dyDescent="0.25"/>
    <row r="81" s="311" customFormat="1" hidden="1" x14ac:dyDescent="0.25"/>
    <row r="82" s="311" customFormat="1" hidden="1" x14ac:dyDescent="0.25"/>
    <row r="83" s="311" customFormat="1" hidden="1" x14ac:dyDescent="0.25"/>
    <row r="84" s="311" customFormat="1" hidden="1" x14ac:dyDescent="0.25"/>
    <row r="85" s="311" customFormat="1" hidden="1" x14ac:dyDescent="0.25"/>
    <row r="86" s="311" customFormat="1" hidden="1" x14ac:dyDescent="0.25"/>
    <row r="87" s="311" customFormat="1" hidden="1" x14ac:dyDescent="0.25"/>
    <row r="88" s="311" customFormat="1" hidden="1" x14ac:dyDescent="0.25"/>
    <row r="89" s="311" customFormat="1" hidden="1" x14ac:dyDescent="0.25"/>
    <row r="90" s="311" customFormat="1" hidden="1" x14ac:dyDescent="0.25"/>
    <row r="91" s="311" customFormat="1" hidden="1" x14ac:dyDescent="0.25"/>
    <row r="92" s="311" customFormat="1" hidden="1" x14ac:dyDescent="0.25"/>
    <row r="93" s="311" customFormat="1" hidden="1" x14ac:dyDescent="0.25"/>
  </sheetData>
  <sheetProtection password="B018" sheet="1" objects="1" scenarios="1" formatCells="0" formatColumns="0" formatRows="0"/>
  <mergeCells count="40">
    <mergeCell ref="C32:H32"/>
    <mergeCell ref="C37:H37"/>
    <mergeCell ref="C1:E1"/>
    <mergeCell ref="C3:E3"/>
    <mergeCell ref="F1:H1"/>
    <mergeCell ref="F3:H3"/>
    <mergeCell ref="C5:H5"/>
    <mergeCell ref="F6:H6"/>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C24:H24"/>
    <mergeCell ref="C25:C26"/>
    <mergeCell ref="D25:D26"/>
    <mergeCell ref="E25:E26"/>
    <mergeCell ref="F25:G25"/>
    <mergeCell ref="H25:H26"/>
    <mergeCell ref="C29:C30"/>
    <mergeCell ref="D29:D30"/>
    <mergeCell ref="E29:E30"/>
    <mergeCell ref="F29:G29"/>
    <mergeCell ref="H29:H30"/>
    <mergeCell ref="C34:C35"/>
    <mergeCell ref="D34:D35"/>
    <mergeCell ref="E34:E35"/>
    <mergeCell ref="F34:G34"/>
    <mergeCell ref="H34:H35"/>
  </mergeCells>
  <conditionalFormatting sqref="F8">
    <cfRule type="expression" dxfId="513" priority="93">
      <formula>$E$8="Compromiso no aplicable a la institución"</formula>
    </cfRule>
    <cfRule type="expression" dxfId="512" priority="94">
      <formula>E8="Compromiso sin avances a reportar en el periodo"</formula>
    </cfRule>
  </conditionalFormatting>
  <conditionalFormatting sqref="F9">
    <cfRule type="expression" dxfId="511" priority="91">
      <formula>$E$9="Compromiso sin avances a reportar en el periodo"</formula>
    </cfRule>
    <cfRule type="expression" dxfId="510" priority="92">
      <formula>$E$9="Compromiso no aplicable a la institución"</formula>
    </cfRule>
  </conditionalFormatting>
  <conditionalFormatting sqref="F7">
    <cfRule type="expression" dxfId="509" priority="89">
      <formula>$E$7="Compromiso no aplicable a la institución"</formula>
    </cfRule>
    <cfRule type="expression" dxfId="508" priority="90">
      <formula>$E$7="Compromiso sin avances a reportar en el periodo"</formula>
    </cfRule>
  </conditionalFormatting>
  <conditionalFormatting sqref="F11">
    <cfRule type="expression" dxfId="507" priority="82">
      <formula>$E$11="Compromiso sin avances a reportar en el periodo"</formula>
    </cfRule>
    <cfRule type="expression" dxfId="506" priority="87">
      <formula>$E$11="Compromiso no aplicable a la institución"</formula>
    </cfRule>
  </conditionalFormatting>
  <conditionalFormatting sqref="F12">
    <cfRule type="expression" dxfId="505" priority="81">
      <formula>$E$12="Compromiso sin avances a reportar en el periodo"</formula>
    </cfRule>
    <cfRule type="expression" dxfId="504" priority="86">
      <formula>$E$12="Compromiso no aplicable a la institución"</formula>
    </cfRule>
  </conditionalFormatting>
  <conditionalFormatting sqref="E7">
    <cfRule type="expression" dxfId="503" priority="77">
      <formula>$E$7="Compromiso no aplicable a la institución"</formula>
    </cfRule>
    <cfRule type="expression" dxfId="502" priority="78">
      <formula>$E$7="Compromiso sin avances a reportar en el periodo"</formula>
    </cfRule>
  </conditionalFormatting>
  <conditionalFormatting sqref="E8">
    <cfRule type="expression" dxfId="501" priority="69">
      <formula>$E$8="Compromiso sin avances a reportar en el periodo"</formula>
    </cfRule>
    <cfRule type="expression" dxfId="500" priority="76">
      <formula>$E$8="Compromiso no aplicable a la institución"</formula>
    </cfRule>
  </conditionalFormatting>
  <conditionalFormatting sqref="E9">
    <cfRule type="expression" dxfId="499" priority="68">
      <formula>$E$9="Compromiso sin avances a reportar en el periodo"</formula>
    </cfRule>
    <cfRule type="expression" dxfId="498" priority="75">
      <formula>$E$9="Compromiso no aplicable a la institución"</formula>
    </cfRule>
  </conditionalFormatting>
  <conditionalFormatting sqref="E10">
    <cfRule type="expression" dxfId="497" priority="67">
      <formula>$E$10="Compromiso sin avances a reportar en el periodo"</formula>
    </cfRule>
    <cfRule type="expression" dxfId="496" priority="74">
      <formula>$E$10="Compromiso no aplicable a la institución"</formula>
    </cfRule>
  </conditionalFormatting>
  <conditionalFormatting sqref="E11">
    <cfRule type="expression" dxfId="495" priority="66">
      <formula>$E$11="Compromiso sin avances a reportar en el periodo"</formula>
    </cfRule>
    <cfRule type="expression" dxfId="494" priority="73">
      <formula>$E$11="Compromiso no aplicable a la institución"</formula>
    </cfRule>
  </conditionalFormatting>
  <conditionalFormatting sqref="E12">
    <cfRule type="expression" dxfId="493" priority="65">
      <formula>$E$12="Compromiso sin avances a reportar en el periodo"</formula>
    </cfRule>
    <cfRule type="expression" dxfId="492" priority="72">
      <formula>$E$12="Compromiso no aplicable a la institución"</formula>
    </cfRule>
  </conditionalFormatting>
  <conditionalFormatting sqref="E13">
    <cfRule type="expression" dxfId="491" priority="42">
      <formula>$E$13="Compromiso no aplicable a la institución"</formula>
    </cfRule>
    <cfRule type="expression" dxfId="490" priority="62">
      <formula>$E$13="Compromiso sin avances a reportar en el periodo"</formula>
    </cfRule>
  </conditionalFormatting>
  <conditionalFormatting sqref="E14">
    <cfRule type="expression" dxfId="489" priority="40">
      <formula>$E$14="Compromiso no aplicable a la institución"</formula>
    </cfRule>
    <cfRule type="expression" dxfId="488" priority="60">
      <formula>$E$14="Compromiso sin avances a reportar en el periodo"</formula>
    </cfRule>
  </conditionalFormatting>
  <conditionalFormatting sqref="F14">
    <cfRule type="expression" dxfId="487" priority="39">
      <formula>$E$14="Compromiso no aplicable a la institución"</formula>
    </cfRule>
    <cfRule type="expression" dxfId="486" priority="59">
      <formula>$E$14="Compromiso sin avances a reportar en el periodo"</formula>
    </cfRule>
  </conditionalFormatting>
  <conditionalFormatting sqref="E15">
    <cfRule type="expression" dxfId="485" priority="38">
      <formula>$E$15="Compromiso no aplicable a la institución"</formula>
    </cfRule>
    <cfRule type="expression" dxfId="484" priority="58">
      <formula>$E$15="Compromiso sin avances a reportar en el periodo"</formula>
    </cfRule>
  </conditionalFormatting>
  <conditionalFormatting sqref="F15">
    <cfRule type="expression" dxfId="483" priority="37">
      <formula>$E$15="Compromiso no aplicable a la institución"</formula>
    </cfRule>
    <cfRule type="expression" dxfId="482" priority="57">
      <formula>$E$15="Compromiso sin avances a reportar en el periodo"</formula>
    </cfRule>
  </conditionalFormatting>
  <conditionalFormatting sqref="E16">
    <cfRule type="expression" dxfId="481" priority="36">
      <formula>$E$16="Compromiso no aplicable a la institución"</formula>
    </cfRule>
    <cfRule type="expression" dxfId="480" priority="56">
      <formula>$E$16="Compromiso sin avances a reportar en el periodo"</formula>
    </cfRule>
  </conditionalFormatting>
  <conditionalFormatting sqref="F16">
    <cfRule type="expression" dxfId="479" priority="35">
      <formula>$E$16="Compromiso no aplicable a la institución"</formula>
    </cfRule>
    <cfRule type="expression" dxfId="478" priority="55">
      <formula>$E$16="Compromiso sin avances a reportar en el periodo"</formula>
    </cfRule>
  </conditionalFormatting>
  <conditionalFormatting sqref="E17">
    <cfRule type="expression" dxfId="477" priority="34">
      <formula>$E$17="Compromiso no aplicable a la institución"</formula>
    </cfRule>
    <cfRule type="expression" dxfId="476" priority="54">
      <formula>$E$17="Compromiso sin avances a reportar en el periodo"</formula>
    </cfRule>
  </conditionalFormatting>
  <conditionalFormatting sqref="E18">
    <cfRule type="expression" dxfId="475" priority="32">
      <formula>$E$18="Compromiso no aplicable a la institución"</formula>
    </cfRule>
    <cfRule type="expression" dxfId="474" priority="52">
      <formula>$E$18="Compromiso sin avances a reportar en el periodo"</formula>
    </cfRule>
  </conditionalFormatting>
  <conditionalFormatting sqref="F18">
    <cfRule type="expression" dxfId="473" priority="31">
      <formula>$E$18="Compromiso no aplicable a la institución"</formula>
    </cfRule>
    <cfRule type="expression" dxfId="472" priority="51">
      <formula>$E$18="Compromiso sin avances a reportar en el periodo"</formula>
    </cfRule>
  </conditionalFormatting>
  <conditionalFormatting sqref="E19">
    <cfRule type="expression" dxfId="471" priority="30">
      <formula>$E$19="Compromiso no aplicable a la institución"</formula>
    </cfRule>
    <cfRule type="expression" dxfId="470" priority="50">
      <formula>$E$19="Compromiso sin avances a reportar en el periodo"</formula>
    </cfRule>
  </conditionalFormatting>
  <conditionalFormatting sqref="F19">
    <cfRule type="expression" dxfId="469" priority="29">
      <formula>$E$19="Compromiso no aplicable a la institución"</formula>
    </cfRule>
    <cfRule type="expression" dxfId="468" priority="49">
      <formula>$E$19="Compromiso sin avances a reportar en el periodo"</formula>
    </cfRule>
  </conditionalFormatting>
  <conditionalFormatting sqref="E20">
    <cfRule type="expression" dxfId="467" priority="28">
      <formula>$E$20="Compromiso no aplicable a la institución"</formula>
    </cfRule>
    <cfRule type="expression" dxfId="466" priority="48">
      <formula>$E$20="Compromiso sin avances a reportar en el periodo"</formula>
    </cfRule>
  </conditionalFormatting>
  <conditionalFormatting sqref="E21">
    <cfRule type="expression" dxfId="465" priority="26">
      <formula>$E$21="Compromiso no aplicable a la institución"</formula>
    </cfRule>
    <cfRule type="expression" dxfId="464" priority="46">
      <formula>$E$21="Compromiso sin avances a reportar en el periodo"</formula>
    </cfRule>
  </conditionalFormatting>
  <conditionalFormatting sqref="E22">
    <cfRule type="expression" dxfId="463" priority="24">
      <formula>$E$22="Compromiso no aplicable a la institución"</formula>
    </cfRule>
    <cfRule type="expression" dxfId="462" priority="44">
      <formula>$E$22="Compromiso sin avances a reportar en el periodo"</formula>
    </cfRule>
  </conditionalFormatting>
  <conditionalFormatting sqref="F22">
    <cfRule type="expression" dxfId="461" priority="23">
      <formula>$E$22="Compromiso no aplicable a la institución"</formula>
    </cfRule>
    <cfRule type="expression" dxfId="460" priority="43">
      <formula>$E$22="Compromiso sin avances a reportar en el periodo"</formula>
    </cfRule>
  </conditionalFormatting>
  <conditionalFormatting sqref="F10">
    <cfRule type="expression" dxfId="459" priority="21">
      <formula>$E$10="Compromiso no aplicable a la institución"</formula>
    </cfRule>
    <cfRule type="expression" dxfId="458" priority="22">
      <formula>$E$10="Compromiso sin avances a reportar en el periodo"</formula>
    </cfRule>
  </conditionalFormatting>
  <conditionalFormatting sqref="F17">
    <cfRule type="expression" dxfId="457" priority="19">
      <formula>$E$17="Compromiso no aplicable a la institución"</formula>
    </cfRule>
    <cfRule type="expression" dxfId="456" priority="20">
      <formula>$E$17="Compromiso sin avances a reportar en el periodo"</formula>
    </cfRule>
  </conditionalFormatting>
  <conditionalFormatting sqref="F20">
    <cfRule type="expression" dxfId="455" priority="17">
      <formula>$E$20="Compromiso no aplicable a la institución"</formula>
    </cfRule>
    <cfRule type="expression" dxfId="454" priority="18">
      <formula>$E$20="Compromiso sin avances a reportar en el periodo"</formula>
    </cfRule>
  </conditionalFormatting>
  <conditionalFormatting sqref="F21">
    <cfRule type="expression" dxfId="453" priority="15">
      <formula>$E$21="Compromiso no aplicable a la institución"</formula>
    </cfRule>
    <cfRule type="expression" dxfId="452" priority="16">
      <formula>$E$21="Compromiso sin avances a reportar en el periodo"</formula>
    </cfRule>
  </conditionalFormatting>
  <conditionalFormatting sqref="F13">
    <cfRule type="expression" dxfId="451" priority="13">
      <formula>$E$13="Compromiso no aplicable a la institución"</formula>
    </cfRule>
    <cfRule type="expression" dxfId="450" priority="14">
      <formula>$E$13="Compromiso sin avances a reportar en el periodo"</formula>
    </cfRule>
  </conditionalFormatting>
  <conditionalFormatting sqref="F27:H27">
    <cfRule type="expression" dxfId="449" priority="10">
      <formula>$E$27="Indicador no aplicable a la Institución"</formula>
    </cfRule>
    <cfRule type="expression" dxfId="448" priority="12">
      <formula>$E$27="Sin información a reportar en el periodo"</formula>
    </cfRule>
  </conditionalFormatting>
  <conditionalFormatting sqref="E27">
    <cfRule type="expression" dxfId="447" priority="9">
      <formula>$E$27="Indicador no aplicable a la Institución"</formula>
    </cfRule>
    <cfRule type="expression" dxfId="446" priority="11">
      <formula>$E$27="Sin información a reportar en el periodo"</formula>
    </cfRule>
  </conditionalFormatting>
  <conditionalFormatting sqref="F31:H31">
    <cfRule type="expression" dxfId="445" priority="7">
      <formula>$E$31="Sin información a reportar en el periodo"</formula>
    </cfRule>
    <cfRule type="expression" dxfId="444" priority="8">
      <formula>$E$31="Indicador no aplicable a la Institución"</formula>
    </cfRule>
  </conditionalFormatting>
  <conditionalFormatting sqref="E31">
    <cfRule type="expression" dxfId="443" priority="5">
      <formula>$E$31="Indicador no aplicable a la Institución"</formula>
    </cfRule>
    <cfRule type="expression" dxfId="442" priority="6">
      <formula>$E$31="Sin información a reportar en el periodo"</formula>
    </cfRule>
  </conditionalFormatting>
  <conditionalFormatting sqref="F36:H36">
    <cfRule type="expression" dxfId="441" priority="3">
      <formula>$E$36="Sin información a reportar en el periodo"</formula>
    </cfRule>
    <cfRule type="expression" dxfId="440" priority="4">
      <formula>$E$36="Indicador no aplicable a la Institución"</formula>
    </cfRule>
  </conditionalFormatting>
  <conditionalFormatting sqref="E36">
    <cfRule type="expression" dxfId="439" priority="1">
      <formula>$E$36="Indicador no aplicable a la Institución"</formula>
    </cfRule>
    <cfRule type="expression" dxfId="438" priority="2">
      <formula>$E$36="Sin información a reportar en el periodo"</formula>
    </cfRule>
  </conditionalFormatting>
  <dataValidations count="4">
    <dataValidation type="textLength" operator="lessThan" allowBlank="1" showInputMessage="1" showErrorMessage="1" errorTitle="ERROR" error="El texto excede 1,000 caracteres" promptTitle="INFORMACIÓN" prompt="Consultar el instructivo para orientación sobre el reporte de avances en este compromiso._x000a__x000a_El avance a reportar no deberá exceder 1,000 caracteres" sqref="F7:F22">
      <formula1>1001</formula1>
    </dataValidation>
    <dataValidation type="list" allowBlank="1" showInputMessage="1" showErrorMessage="1" sqref="E7:E22">
      <formula1>Opciones</formula1>
    </dataValidation>
    <dataValidation allowBlank="1" showInputMessage="1" showErrorMessage="1" promptTitle="PERIODO A REPORTAR" prompt="El periodo a reportar para este indicador es acumulado de enero a diciembre de 2014" sqref="F34:G34 F25:G25 F27:H27 F31:H31 F29:G29 F36:H36"/>
    <dataValidation type="list" allowBlank="1" showInputMessage="1" showErrorMessage="1" promptTitle="PERIODO A REPORTAR" prompt="El periodo a reportar para este indicador es acumulado de enero a diciembre de 2014" sqref="E36 E27 E31">
      <formula1>indicadores</formula1>
    </dataValidation>
  </dataValidation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DyE</vt:lpstr>
      <vt:lpstr>Instrucciones</vt:lpstr>
      <vt:lpstr>Carátula</vt:lpstr>
      <vt:lpstr>AI</vt:lpstr>
      <vt:lpstr>AR</vt:lpstr>
      <vt:lpstr>CP</vt:lpstr>
      <vt:lpstr>IeI</vt:lpstr>
      <vt:lpstr>MR</vt:lpstr>
      <vt:lpstr>OR</vt:lpstr>
      <vt:lpstr>PC</vt:lpstr>
      <vt:lpstr>PT</vt:lpstr>
      <vt:lpstr>PbR</vt:lpstr>
      <vt:lpstr>PRO</vt:lpstr>
      <vt:lpstr>RH</vt:lpstr>
      <vt:lpstr>TIC</vt:lpstr>
      <vt:lpstr>Reporte Integrado Compromisos</vt:lpstr>
      <vt:lpstr>Reporte Integrado Indicadores</vt:lpstr>
      <vt:lpstr>Instrucciones!_ftn1</vt:lpstr>
      <vt:lpstr>Instrucciones!_ftnref1</vt:lpstr>
      <vt:lpstr>Instrucciones!_Toc391559690</vt:lpstr>
      <vt:lpstr>Carátula!Área_de_impresión</vt:lpstr>
      <vt:lpstr>indicadores</vt:lpstr>
      <vt:lpstr>Instituciones</vt:lpstr>
      <vt:lpstr>Opciones</vt:lpstr>
      <vt:lpstr>AI!Títulos_a_imprimir</vt:lpstr>
      <vt:lpstr>AR!Títulos_a_imprimir</vt:lpstr>
      <vt:lpstr>CP!Títulos_a_imprimir</vt:lpstr>
      <vt:lpstr>IeI!Títulos_a_imprimir</vt:lpstr>
      <vt:lpstr>MR!Títulos_a_imprimir</vt:lpstr>
      <vt:lpstr>OR!Títulos_a_imprimir</vt:lpstr>
      <vt:lpstr>PbR!Títulos_a_imprimir</vt:lpstr>
      <vt:lpstr>PC!Títulos_a_imprimir</vt:lpstr>
      <vt:lpstr>PRO!Títulos_a_imprimir</vt:lpstr>
      <vt:lpstr>PT!Títulos_a_imprimir</vt:lpstr>
      <vt:lpstr>'Reporte Integrado Compromisos'!Títulos_a_imprimir</vt:lpstr>
      <vt:lpstr>RH!Títulos_a_imprimir</vt:lpstr>
      <vt:lpstr>TIC!Títulos_a_imprimir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Nuevo Fonseca, Juan Octavio</dc:creator>
  <cp:lastModifiedBy>Heli Azael Acero Soto</cp:lastModifiedBy>
  <cp:lastPrinted>2014-06-26T02:24:02Z</cp:lastPrinted>
  <dcterms:created xsi:type="dcterms:W3CDTF">2014-05-13T18:39:01Z</dcterms:created>
  <dcterms:modified xsi:type="dcterms:W3CDTF">2014-12-17T03:01:27Z</dcterms:modified>
</cp:coreProperties>
</file>